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VSRV1\Redirect$\heiki.hepner\My Documents\Ajutine\"/>
    </mc:Choice>
  </mc:AlternateContent>
  <bookViews>
    <workbookView xWindow="0" yWindow="0" windowWidth="19200" windowHeight="11595"/>
  </bookViews>
  <sheets>
    <sheet name="2011" sheetId="4" r:id="rId1"/>
    <sheet name="2012" sheetId="3" r:id="rId2"/>
    <sheet name="2013" sheetId="1" r:id="rId3"/>
    <sheet name="2014" sheetId="2" r:id="rId4"/>
    <sheet name="Kokkuvõte" sheetId="7" r:id="rId5"/>
  </sheets>
  <definedNames>
    <definedName name="_xlnm._FilterDatabase" localSheetId="2" hidden="1">'2013'!$A$1:$R$1026</definedName>
    <definedName name="_xlnm._FilterDatabase" localSheetId="4" hidden="1">Kokkuvõte!$A$3:$L$94</definedName>
  </definedNames>
  <calcPr calcId="152511"/>
</workbook>
</file>

<file path=xl/calcChain.xml><?xml version="1.0" encoding="utf-8"?>
<calcChain xmlns="http://schemas.openxmlformats.org/spreadsheetml/2006/main">
  <c r="D90" i="7" l="1"/>
  <c r="C94" i="7"/>
  <c r="D71" i="7"/>
  <c r="C141" i="4"/>
  <c r="D94" i="2"/>
  <c r="D98" i="1"/>
  <c r="D91" i="3"/>
  <c r="D119" i="4"/>
  <c r="D93" i="7"/>
  <c r="D89" i="7"/>
  <c r="D87" i="7"/>
  <c r="D85" i="7"/>
  <c r="D80" i="7"/>
  <c r="D81" i="7"/>
  <c r="D82" i="7"/>
  <c r="D79" i="7"/>
  <c r="D78" i="7"/>
  <c r="D72" i="7"/>
  <c r="D73" i="7"/>
  <c r="D74" i="7"/>
  <c r="D75" i="7"/>
  <c r="D70" i="7"/>
  <c r="D69" i="7"/>
  <c r="D67" i="7"/>
  <c r="D66" i="7"/>
  <c r="D60" i="7"/>
  <c r="D61" i="7"/>
  <c r="D62" i="7"/>
  <c r="D63" i="7"/>
  <c r="D59" i="7"/>
  <c r="D58" i="7"/>
  <c r="D57" i="7"/>
  <c r="D55" i="7"/>
  <c r="D53" i="7"/>
  <c r="D51" i="7"/>
  <c r="D48" i="7"/>
  <c r="D46" i="7"/>
  <c r="D45" i="7"/>
  <c r="D44" i="7"/>
  <c r="D43" i="7"/>
  <c r="D40" i="7"/>
  <c r="D38" i="7"/>
  <c r="D34" i="7"/>
  <c r="D33" i="7"/>
  <c r="D32" i="7"/>
  <c r="D30" i="7"/>
  <c r="D28" i="7"/>
  <c r="D27" i="7"/>
  <c r="D24" i="7"/>
  <c r="D21" i="7"/>
  <c r="D20" i="7"/>
  <c r="D19" i="7"/>
  <c r="D17" i="7"/>
  <c r="D16" i="7"/>
  <c r="D13" i="7"/>
  <c r="D9" i="7"/>
  <c r="D6" i="7"/>
  <c r="D35" i="2"/>
  <c r="D27" i="2"/>
  <c r="D15" i="2"/>
  <c r="D14" i="2"/>
  <c r="D94" i="7" l="1"/>
  <c r="D4" i="4"/>
  <c r="D7" i="4"/>
  <c r="D11" i="4"/>
  <c r="D12" i="4"/>
  <c r="D13" i="4"/>
  <c r="D21" i="4"/>
  <c r="D29" i="4"/>
  <c r="D31" i="4"/>
  <c r="D36" i="4"/>
  <c r="D37" i="4"/>
  <c r="D40" i="4"/>
  <c r="D41" i="4"/>
  <c r="D42" i="4"/>
  <c r="D46" i="4"/>
  <c r="D47" i="4"/>
  <c r="D63" i="4"/>
  <c r="D75" i="4"/>
  <c r="D85" i="4"/>
  <c r="D89" i="4"/>
  <c r="D106" i="4"/>
  <c r="D109" i="4"/>
  <c r="D110" i="4"/>
  <c r="D112" i="4"/>
  <c r="D113" i="4"/>
  <c r="D115" i="4"/>
  <c r="D116" i="4"/>
  <c r="D117" i="4"/>
  <c r="D118" i="4"/>
  <c r="D120" i="4"/>
  <c r="D121" i="4"/>
  <c r="D127" i="4"/>
  <c r="D129" i="4"/>
  <c r="D132" i="4"/>
  <c r="D133" i="4"/>
  <c r="D140" i="4"/>
  <c r="C115" i="3"/>
  <c r="D114" i="3"/>
  <c r="D111" i="3"/>
  <c r="D109" i="3"/>
  <c r="D108" i="3"/>
  <c r="D102" i="3"/>
  <c r="D101" i="3"/>
  <c r="D100" i="3"/>
  <c r="D95" i="3"/>
  <c r="D94" i="3"/>
  <c r="D93" i="3"/>
  <c r="D90" i="3"/>
  <c r="D84" i="3"/>
  <c r="D83" i="3"/>
  <c r="D72" i="3"/>
  <c r="D69" i="3"/>
  <c r="D64" i="3"/>
  <c r="D58" i="3"/>
  <c r="D41" i="3"/>
  <c r="D40" i="3"/>
  <c r="D39" i="3"/>
  <c r="D37" i="3"/>
  <c r="D35" i="3"/>
  <c r="D31" i="3"/>
  <c r="D30" i="3"/>
  <c r="D23" i="3"/>
  <c r="D20" i="3"/>
  <c r="D16" i="3"/>
  <c r="D15" i="3"/>
  <c r="D14" i="3"/>
  <c r="D11" i="3"/>
  <c r="D5" i="3"/>
  <c r="D3" i="3"/>
  <c r="D141" i="4" l="1"/>
  <c r="D115" i="3"/>
  <c r="D114" i="2"/>
  <c r="D113" i="2"/>
  <c r="D111" i="2"/>
  <c r="D107" i="2"/>
  <c r="D106" i="2"/>
  <c r="D105" i="2"/>
  <c r="D100" i="2"/>
  <c r="D96" i="2"/>
  <c r="D95" i="2"/>
  <c r="D93" i="2"/>
  <c r="D91" i="2"/>
  <c r="D90" i="2"/>
  <c r="D88" i="2"/>
  <c r="D87" i="2"/>
  <c r="D86" i="2"/>
  <c r="D85" i="2"/>
  <c r="D84" i="2"/>
  <c r="D82" i="2"/>
  <c r="D81" i="2"/>
  <c r="D69" i="2"/>
  <c r="D68" i="2"/>
  <c r="D62" i="2"/>
  <c r="D52" i="2"/>
  <c r="D36" i="2"/>
  <c r="D33" i="2"/>
  <c r="D28" i="2"/>
  <c r="D26" i="2"/>
  <c r="D16" i="2"/>
  <c r="D13" i="2"/>
  <c r="D10" i="2"/>
  <c r="D6" i="2"/>
  <c r="D4" i="2"/>
  <c r="C117" i="1"/>
  <c r="D116" i="1"/>
  <c r="D115" i="1"/>
  <c r="D112" i="1"/>
  <c r="D107" i="1"/>
  <c r="D106" i="1"/>
  <c r="D105" i="1"/>
  <c r="D100" i="1"/>
  <c r="D99" i="1"/>
  <c r="D97" i="1"/>
  <c r="D95" i="1"/>
  <c r="D94" i="1"/>
  <c r="D91" i="1"/>
  <c r="D90" i="1"/>
  <c r="D78" i="1"/>
  <c r="D75" i="1"/>
  <c r="D68" i="1"/>
  <c r="D59" i="1"/>
  <c r="D42" i="1"/>
  <c r="D41" i="1"/>
  <c r="D39" i="1"/>
  <c r="D37" i="1"/>
  <c r="D33" i="1"/>
  <c r="D28" i="1"/>
  <c r="D27" i="1"/>
  <c r="D26" i="1"/>
  <c r="D18" i="1"/>
  <c r="D17" i="1"/>
  <c r="D16" i="1"/>
  <c r="D13" i="1"/>
  <c r="D8" i="1"/>
  <c r="D3" i="1"/>
  <c r="D117" i="1" l="1"/>
  <c r="D115" i="2"/>
</calcChain>
</file>

<file path=xl/sharedStrings.xml><?xml version="1.0" encoding="utf-8"?>
<sst xmlns="http://schemas.openxmlformats.org/spreadsheetml/2006/main" count="1166" uniqueCount="76">
  <si>
    <t>Adila ja Pihali Küla Selts MTÜ</t>
  </si>
  <si>
    <t>Vaba aja üritused</t>
  </si>
  <si>
    <t>Heakord</t>
  </si>
  <si>
    <t>Aespa Kodu MTÜ</t>
  </si>
  <si>
    <t>Puhkepargid</t>
  </si>
  <si>
    <t>Kultuuriüritused</t>
  </si>
  <si>
    <t>Angerja-Pahkla Haridusselts</t>
  </si>
  <si>
    <t>Seltsitegevus</t>
  </si>
  <si>
    <t>EELK Hageri Kogudus</t>
  </si>
  <si>
    <t>Eesti Keraamikute Liit</t>
  </si>
  <si>
    <t>Ettevõtlikud Naised Raplamaal MTÜ</t>
  </si>
  <si>
    <t>Gaudeo MTÜ</t>
  </si>
  <si>
    <t>Sporditegevus</t>
  </si>
  <si>
    <t>Hageri Haridusselts MTÜ</t>
  </si>
  <si>
    <t>Hageri Hooldekodu MTÜ</t>
  </si>
  <si>
    <t>Jalgpalliklubi Püsivus Kohila</t>
  </si>
  <si>
    <t>Kohila Baptistikogudus</t>
  </si>
  <si>
    <t>Kohila Motospordi Klubi</t>
  </si>
  <si>
    <t>Kohila Reumaühing</t>
  </si>
  <si>
    <t>Kohila Sidecar Cross Team MTÜ</t>
  </si>
  <si>
    <t>Kohila Spordiklubi Aitado</t>
  </si>
  <si>
    <t>Kohila Spordiklubi MTÜ</t>
  </si>
  <si>
    <t>Kohila Tantsu, Laulu ja Mängu Selts</t>
  </si>
  <si>
    <t>Kohila Turvakeskus MTÜ</t>
  </si>
  <si>
    <t>Kohila Turvakeskus</t>
  </si>
  <si>
    <t>Kohila Võrkpalliklubi MTÜ</t>
  </si>
  <si>
    <t>Kovanäpsel MTÜ</t>
  </si>
  <si>
    <t>Muusikasõprade Selts MTÜ</t>
  </si>
  <si>
    <t>Pahkla Camphilli Küla SA</t>
  </si>
  <si>
    <t>Heitveekäitlus</t>
  </si>
  <si>
    <t>Veevarustus</t>
  </si>
  <si>
    <t>Teede korrashoid</t>
  </si>
  <si>
    <t>Põder MTÜ</t>
  </si>
  <si>
    <t>Rabivere Küla Seltsing</t>
  </si>
  <si>
    <t>Rapla Maleklubi SK</t>
  </si>
  <si>
    <t>Rapla Spordiveteranide Koondis</t>
  </si>
  <si>
    <t>Raplamaa Jalgpallikool</t>
  </si>
  <si>
    <t>Raplamaa Noored MTÜ</t>
  </si>
  <si>
    <t>Raplamaa Vaegkuuljate Ühing</t>
  </si>
  <si>
    <t>Spordiürituste korraldamise klubi MTÜ</t>
  </si>
  <si>
    <t>Sutlema Küla Selts MTÜ</t>
  </si>
  <si>
    <t>Tantsuklubi Twist MTÜ</t>
  </si>
  <si>
    <t>Vabakond MTÜ</t>
  </si>
  <si>
    <t>Summa</t>
  </si>
  <si>
    <t>Saaja</t>
  </si>
  <si>
    <t>Tegevusala</t>
  </si>
  <si>
    <t>Kogudused</t>
  </si>
  <si>
    <t>Eakate SHKA</t>
  </si>
  <si>
    <t>Puuetega inimeste SHKA</t>
  </si>
  <si>
    <t>Seltsing Angeri Maalikoda</t>
  </si>
  <si>
    <t>Nõmme Kabeklubi</t>
  </si>
  <si>
    <t>Perede sots kaitse</t>
  </si>
  <si>
    <t>Noorte Abistamiskeskus Carpe Diem MTÜ</t>
  </si>
  <si>
    <t>Märjamaa Kultuuriselts MTÜ</t>
  </si>
  <si>
    <t>Mälivere MTÜ</t>
  </si>
  <si>
    <t>Miss Raplamaa MTÜ</t>
  </si>
  <si>
    <t>Fiile Spordiklubi MTÜ</t>
  </si>
  <si>
    <t>Muu tervishoid</t>
  </si>
  <si>
    <t>Saunad</t>
  </si>
  <si>
    <t>Kehtna Jalgpalliklubi MTÜ</t>
  </si>
  <si>
    <t>Kohila Saun MTÜ</t>
  </si>
  <si>
    <t>Rapla Maakonna Spordiliit</t>
  </si>
  <si>
    <t>Seikluspisik MTÜ</t>
  </si>
  <si>
    <t>Sutlema Väravatorni Selts</t>
  </si>
  <si>
    <t>Tantsustuudio Flex MTÜ</t>
  </si>
  <si>
    <t>Rapla Kirikumuusika Festival MTÜ</t>
  </si>
  <si>
    <t>JCI Rapla MTÜ</t>
  </si>
  <si>
    <t>Hageri Lambertuse Kirik SA</t>
  </si>
  <si>
    <t>Eesti Professionaalsete Rammumeeste Ühing MTÜ</t>
  </si>
  <si>
    <t>Hageri Haridusselts</t>
  </si>
  <si>
    <t>Toetuse saaja</t>
  </si>
  <si>
    <t>Rapla Maakonna Psühholoogiateenistus</t>
  </si>
  <si>
    <t>Usaldustelefon</t>
  </si>
  <si>
    <t>Toetused 2011-2014 kokku</t>
  </si>
  <si>
    <t>KOKKU</t>
  </si>
  <si>
    <t>MTÜ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</si>
</sst>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3" fontId="2" fillId="0" borderId="3" xfId="0" applyNumberFormat="1" applyFont="1" applyBorder="1"/>
    <xf numFmtId="1" fontId="2" fillId="0" borderId="0" xfId="0" applyNumberFormat="1" applyFont="1" applyBorder="1"/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3" xfId="0" applyNumberFormat="1" applyBorder="1"/>
    <xf numFmtId="0" fontId="0" fillId="0" borderId="4" xfId="0" applyFill="1" applyBorder="1"/>
    <xf numFmtId="1" fontId="2" fillId="0" borderId="3" xfId="0" applyNumberFormat="1" applyFont="1" applyBorder="1"/>
    <xf numFmtId="0" fontId="1" fillId="0" borderId="3" xfId="0" applyFont="1" applyFill="1" applyBorder="1"/>
    <xf numFmtId="0" fontId="1" fillId="0" borderId="3" xfId="0" applyFont="1" applyBorder="1"/>
    <xf numFmtId="1" fontId="1" fillId="0" borderId="3" xfId="0" applyNumberFormat="1" applyFont="1" applyBorder="1"/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activeCell="B1" sqref="B1"/>
    </sheetView>
  </sheetViews>
  <sheetFormatPr defaultRowHeight="12.75" x14ac:dyDescent="0.2"/>
  <cols>
    <col min="1" max="1" width="44" customWidth="1"/>
    <col min="2" max="2" width="22.5703125" bestFit="1" customWidth="1"/>
    <col min="3" max="3" width="9.140625" style="1"/>
    <col min="4" max="4" width="10.42578125" bestFit="1" customWidth="1"/>
  </cols>
  <sheetData>
    <row r="1" spans="1:4" x14ac:dyDescent="0.2">
      <c r="A1" s="5" t="s">
        <v>44</v>
      </c>
      <c r="B1" s="21" t="s">
        <v>45</v>
      </c>
      <c r="C1" s="17" t="s">
        <v>43</v>
      </c>
      <c r="D1" s="4" t="s">
        <v>75</v>
      </c>
    </row>
    <row r="2" spans="1:4" x14ac:dyDescent="0.2">
      <c r="A2" s="4" t="s">
        <v>0</v>
      </c>
      <c r="B2" s="5" t="s">
        <v>2</v>
      </c>
      <c r="C2" s="15">
        <v>64</v>
      </c>
      <c r="D2" s="4"/>
    </row>
    <row r="3" spans="1:4" x14ac:dyDescent="0.2">
      <c r="A3" s="4" t="s">
        <v>0</v>
      </c>
      <c r="B3" s="4" t="s">
        <v>1</v>
      </c>
      <c r="C3" s="15">
        <v>224</v>
      </c>
      <c r="D3" s="4"/>
    </row>
    <row r="4" spans="1:4" x14ac:dyDescent="0.2">
      <c r="A4" s="4" t="s">
        <v>0</v>
      </c>
      <c r="B4" s="4" t="s">
        <v>7</v>
      </c>
      <c r="C4" s="15">
        <v>130</v>
      </c>
      <c r="D4" s="15">
        <f>SUM(C2:C4)</f>
        <v>418</v>
      </c>
    </row>
    <row r="5" spans="1:4" x14ac:dyDescent="0.2">
      <c r="A5" s="4" t="s">
        <v>6</v>
      </c>
      <c r="B5" s="4" t="s">
        <v>7</v>
      </c>
      <c r="C5" s="15">
        <v>128</v>
      </c>
      <c r="D5" s="4"/>
    </row>
    <row r="6" spans="1:4" x14ac:dyDescent="0.2">
      <c r="A6" s="4" t="s">
        <v>6</v>
      </c>
      <c r="B6" s="5" t="s">
        <v>2</v>
      </c>
      <c r="C6" s="15">
        <v>64</v>
      </c>
      <c r="D6" s="4"/>
    </row>
    <row r="7" spans="1:4" x14ac:dyDescent="0.2">
      <c r="A7" s="4" t="s">
        <v>6</v>
      </c>
      <c r="B7" s="4" t="s">
        <v>7</v>
      </c>
      <c r="C7" s="15">
        <v>780</v>
      </c>
      <c r="D7" s="15">
        <f>SUM(C5:C7)</f>
        <v>972</v>
      </c>
    </row>
    <row r="8" spans="1:4" x14ac:dyDescent="0.2">
      <c r="A8" s="4" t="s">
        <v>8</v>
      </c>
      <c r="B8" s="4" t="s">
        <v>7</v>
      </c>
      <c r="C8" s="15">
        <v>1598</v>
      </c>
      <c r="D8" s="4"/>
    </row>
    <row r="9" spans="1:4" x14ac:dyDescent="0.2">
      <c r="A9" s="4" t="s">
        <v>8</v>
      </c>
      <c r="B9" s="5" t="s">
        <v>46</v>
      </c>
      <c r="C9" s="15">
        <v>1598</v>
      </c>
      <c r="D9" s="4"/>
    </row>
    <row r="10" spans="1:4" x14ac:dyDescent="0.2">
      <c r="A10" s="4" t="s">
        <v>8</v>
      </c>
      <c r="B10" s="4" t="s">
        <v>5</v>
      </c>
      <c r="C10" s="15">
        <v>320</v>
      </c>
      <c r="D10" s="4"/>
    </row>
    <row r="11" spans="1:4" x14ac:dyDescent="0.2">
      <c r="A11" s="4" t="s">
        <v>8</v>
      </c>
      <c r="B11" s="5" t="s">
        <v>46</v>
      </c>
      <c r="C11" s="15">
        <v>1000</v>
      </c>
      <c r="D11" s="15">
        <f>SUM(C8:C11)</f>
        <v>4516</v>
      </c>
    </row>
    <row r="12" spans="1:4" x14ac:dyDescent="0.2">
      <c r="A12" s="4" t="s">
        <v>9</v>
      </c>
      <c r="B12" s="4" t="s">
        <v>5</v>
      </c>
      <c r="C12" s="15">
        <v>2556</v>
      </c>
      <c r="D12" s="15">
        <f>SUM(C12)</f>
        <v>2556</v>
      </c>
    </row>
    <row r="13" spans="1:4" x14ac:dyDescent="0.2">
      <c r="A13" s="4" t="s">
        <v>68</v>
      </c>
      <c r="B13" s="4" t="s">
        <v>12</v>
      </c>
      <c r="C13" s="15">
        <v>1278</v>
      </c>
      <c r="D13" s="15">
        <f>SUM(C13)</f>
        <v>1278</v>
      </c>
    </row>
    <row r="14" spans="1:4" x14ac:dyDescent="0.2">
      <c r="A14" s="4" t="s">
        <v>11</v>
      </c>
      <c r="B14" s="4" t="s">
        <v>1</v>
      </c>
      <c r="C14" s="15">
        <v>2556.5700000000002</v>
      </c>
      <c r="D14" s="4"/>
    </row>
    <row r="15" spans="1:4" x14ac:dyDescent="0.2">
      <c r="A15" s="4" t="s">
        <v>11</v>
      </c>
      <c r="B15" s="4" t="s">
        <v>1</v>
      </c>
      <c r="C15" s="15">
        <v>639</v>
      </c>
      <c r="D15" s="4"/>
    </row>
    <row r="16" spans="1:4" x14ac:dyDescent="0.2">
      <c r="A16" s="4" t="s">
        <v>11</v>
      </c>
      <c r="B16" s="4" t="s">
        <v>12</v>
      </c>
      <c r="C16" s="15">
        <v>1050</v>
      </c>
      <c r="D16" s="4"/>
    </row>
    <row r="17" spans="1:4" x14ac:dyDescent="0.2">
      <c r="A17" s="4" t="s">
        <v>11</v>
      </c>
      <c r="B17" s="4" t="s">
        <v>1</v>
      </c>
      <c r="C17" s="15">
        <v>639</v>
      </c>
      <c r="D17" s="4"/>
    </row>
    <row r="18" spans="1:4" x14ac:dyDescent="0.2">
      <c r="A18" s="4" t="s">
        <v>11</v>
      </c>
      <c r="B18" s="4" t="s">
        <v>1</v>
      </c>
      <c r="C18" s="15">
        <v>639</v>
      </c>
      <c r="D18" s="4"/>
    </row>
    <row r="19" spans="1:4" x14ac:dyDescent="0.2">
      <c r="A19" s="4" t="s">
        <v>11</v>
      </c>
      <c r="B19" s="4" t="s">
        <v>12</v>
      </c>
      <c r="C19" s="15">
        <v>1050</v>
      </c>
      <c r="D19" s="4"/>
    </row>
    <row r="20" spans="1:4" x14ac:dyDescent="0.2">
      <c r="A20" s="4" t="s">
        <v>11</v>
      </c>
      <c r="B20" s="4" t="s">
        <v>1</v>
      </c>
      <c r="C20" s="15">
        <v>500</v>
      </c>
      <c r="D20" s="4"/>
    </row>
    <row r="21" spans="1:4" x14ac:dyDescent="0.2">
      <c r="A21" s="4" t="s">
        <v>11</v>
      </c>
      <c r="B21" s="4" t="s">
        <v>12</v>
      </c>
      <c r="C21" s="15">
        <v>472</v>
      </c>
      <c r="D21" s="15">
        <f>SUM(C14:C21)</f>
        <v>7545.57</v>
      </c>
    </row>
    <row r="22" spans="1:4" x14ac:dyDescent="0.2">
      <c r="A22" s="4" t="s">
        <v>13</v>
      </c>
      <c r="B22" s="4" t="s">
        <v>7</v>
      </c>
      <c r="C22" s="15">
        <v>8126.11</v>
      </c>
      <c r="D22" s="4"/>
    </row>
    <row r="23" spans="1:4" x14ac:dyDescent="0.2">
      <c r="A23" s="4" t="s">
        <v>13</v>
      </c>
      <c r="B23" s="4" t="s">
        <v>7</v>
      </c>
      <c r="C23" s="15">
        <v>3281.53</v>
      </c>
      <c r="D23" s="4"/>
    </row>
    <row r="24" spans="1:4" x14ac:dyDescent="0.2">
      <c r="A24" s="4" t="s">
        <v>13</v>
      </c>
      <c r="B24" s="4" t="s">
        <v>7</v>
      </c>
      <c r="C24" s="15">
        <v>1268</v>
      </c>
      <c r="D24" s="4"/>
    </row>
    <row r="25" spans="1:4" x14ac:dyDescent="0.2">
      <c r="A25" s="4" t="s">
        <v>13</v>
      </c>
      <c r="B25" s="4" t="s">
        <v>7</v>
      </c>
      <c r="C25" s="15">
        <v>5070</v>
      </c>
      <c r="D25" s="4"/>
    </row>
    <row r="26" spans="1:4" x14ac:dyDescent="0.2">
      <c r="A26" s="4" t="s">
        <v>13</v>
      </c>
      <c r="B26" s="4" t="s">
        <v>7</v>
      </c>
      <c r="C26" s="15">
        <v>6338</v>
      </c>
      <c r="D26" s="4"/>
    </row>
    <row r="27" spans="1:4" x14ac:dyDescent="0.2">
      <c r="A27" s="4" t="s">
        <v>13</v>
      </c>
      <c r="B27" s="4" t="s">
        <v>58</v>
      </c>
      <c r="C27" s="15">
        <v>639</v>
      </c>
      <c r="D27" s="4"/>
    </row>
    <row r="28" spans="1:4" x14ac:dyDescent="0.2">
      <c r="A28" s="4" t="s">
        <v>13</v>
      </c>
      <c r="B28" s="4" t="s">
        <v>5</v>
      </c>
      <c r="C28" s="15">
        <v>95</v>
      </c>
      <c r="D28" s="4"/>
    </row>
    <row r="29" spans="1:4" x14ac:dyDescent="0.2">
      <c r="A29" s="4" t="s">
        <v>13</v>
      </c>
      <c r="B29" s="4" t="s">
        <v>7</v>
      </c>
      <c r="C29" s="15">
        <v>128</v>
      </c>
      <c r="D29" s="15">
        <f>SUM(C22:C29)</f>
        <v>24945.64</v>
      </c>
    </row>
    <row r="30" spans="1:4" x14ac:dyDescent="0.2">
      <c r="A30" s="4" t="s">
        <v>67</v>
      </c>
      <c r="B30" s="4" t="s">
        <v>5</v>
      </c>
      <c r="C30" s="15">
        <v>639</v>
      </c>
      <c r="D30" s="4"/>
    </row>
    <row r="31" spans="1:4" x14ac:dyDescent="0.2">
      <c r="A31" s="4" t="s">
        <v>67</v>
      </c>
      <c r="B31" s="5" t="s">
        <v>46</v>
      </c>
      <c r="C31" s="15">
        <v>3197</v>
      </c>
      <c r="D31" s="15">
        <f>SUM(C30:C31)</f>
        <v>3836</v>
      </c>
    </row>
    <row r="32" spans="1:4" x14ac:dyDescent="0.2">
      <c r="A32" s="4" t="s">
        <v>15</v>
      </c>
      <c r="B32" s="4" t="s">
        <v>1</v>
      </c>
      <c r="C32" s="15">
        <v>639</v>
      </c>
      <c r="D32" s="4"/>
    </row>
    <row r="33" spans="1:4" x14ac:dyDescent="0.2">
      <c r="A33" s="4" t="s">
        <v>15</v>
      </c>
      <c r="B33" s="4" t="s">
        <v>12</v>
      </c>
      <c r="C33" s="15">
        <v>2000</v>
      </c>
      <c r="D33" s="4"/>
    </row>
    <row r="34" spans="1:4" x14ac:dyDescent="0.2">
      <c r="A34" s="4" t="s">
        <v>15</v>
      </c>
      <c r="B34" s="4" t="s">
        <v>12</v>
      </c>
      <c r="C34" s="15">
        <v>1000</v>
      </c>
      <c r="D34" s="4"/>
    </row>
    <row r="35" spans="1:4" x14ac:dyDescent="0.2">
      <c r="A35" s="4" t="s">
        <v>15</v>
      </c>
      <c r="B35" s="4" t="s">
        <v>12</v>
      </c>
      <c r="C35" s="15">
        <v>1000</v>
      </c>
      <c r="D35" s="4"/>
    </row>
    <row r="36" spans="1:4" x14ac:dyDescent="0.2">
      <c r="A36" s="4" t="s">
        <v>15</v>
      </c>
      <c r="B36" s="4" t="s">
        <v>12</v>
      </c>
      <c r="C36" s="15">
        <v>400</v>
      </c>
      <c r="D36" s="15">
        <f>SUM(C32:C36)</f>
        <v>5039</v>
      </c>
    </row>
    <row r="37" spans="1:4" x14ac:dyDescent="0.2">
      <c r="A37" s="4" t="s">
        <v>66</v>
      </c>
      <c r="B37" s="5" t="s">
        <v>2</v>
      </c>
      <c r="C37" s="15">
        <v>3180</v>
      </c>
      <c r="D37" s="15">
        <f>SUM(C37)</f>
        <v>3180</v>
      </c>
    </row>
    <row r="38" spans="1:4" x14ac:dyDescent="0.2">
      <c r="A38" s="4" t="s">
        <v>16</v>
      </c>
      <c r="B38" s="4" t="s">
        <v>5</v>
      </c>
      <c r="C38" s="15">
        <v>640</v>
      </c>
      <c r="D38" s="4"/>
    </row>
    <row r="39" spans="1:4" x14ac:dyDescent="0.2">
      <c r="A39" s="4" t="s">
        <v>16</v>
      </c>
      <c r="B39" s="4" t="s">
        <v>1</v>
      </c>
      <c r="C39" s="15">
        <v>192</v>
      </c>
      <c r="D39" s="4"/>
    </row>
    <row r="40" spans="1:4" x14ac:dyDescent="0.2">
      <c r="A40" s="4" t="s">
        <v>16</v>
      </c>
      <c r="B40" s="5" t="s">
        <v>46</v>
      </c>
      <c r="C40" s="15">
        <v>1917</v>
      </c>
      <c r="D40" s="15">
        <f>SUM(C38:C40)</f>
        <v>2749</v>
      </c>
    </row>
    <row r="41" spans="1:4" x14ac:dyDescent="0.2">
      <c r="A41" s="4" t="s">
        <v>17</v>
      </c>
      <c r="B41" s="4" t="s">
        <v>1</v>
      </c>
      <c r="C41" s="15">
        <v>1598</v>
      </c>
      <c r="D41" s="15">
        <f>SUM(C41)</f>
        <v>1598</v>
      </c>
    </row>
    <row r="42" spans="1:4" x14ac:dyDescent="0.2">
      <c r="A42" s="4" t="s">
        <v>18</v>
      </c>
      <c r="B42" s="4" t="s">
        <v>7</v>
      </c>
      <c r="C42" s="15">
        <v>447</v>
      </c>
      <c r="D42" s="15">
        <f>SUM(C42)</f>
        <v>447</v>
      </c>
    </row>
    <row r="43" spans="1:4" x14ac:dyDescent="0.2">
      <c r="A43" s="4" t="s">
        <v>60</v>
      </c>
      <c r="B43" s="4" t="s">
        <v>58</v>
      </c>
      <c r="C43" s="15">
        <v>13094</v>
      </c>
      <c r="D43" s="4"/>
    </row>
    <row r="44" spans="1:4" x14ac:dyDescent="0.2">
      <c r="A44" s="4" t="s">
        <v>60</v>
      </c>
      <c r="B44" s="4" t="s">
        <v>58</v>
      </c>
      <c r="C44" s="15">
        <v>5695</v>
      </c>
      <c r="D44" s="4"/>
    </row>
    <row r="45" spans="1:4" x14ac:dyDescent="0.2">
      <c r="A45" s="4" t="s">
        <v>60</v>
      </c>
      <c r="B45" s="4" t="s">
        <v>58</v>
      </c>
      <c r="C45" s="15">
        <v>7460</v>
      </c>
      <c r="D45" s="4"/>
    </row>
    <row r="46" spans="1:4" x14ac:dyDescent="0.2">
      <c r="A46" s="4" t="s">
        <v>60</v>
      </c>
      <c r="B46" s="4" t="s">
        <v>58</v>
      </c>
      <c r="C46" s="15">
        <v>5515.08</v>
      </c>
      <c r="D46" s="15">
        <f>SUM(C43:C46)</f>
        <v>31764.080000000002</v>
      </c>
    </row>
    <row r="47" spans="1:4" x14ac:dyDescent="0.2">
      <c r="A47" s="4" t="s">
        <v>19</v>
      </c>
      <c r="B47" s="4" t="s">
        <v>12</v>
      </c>
      <c r="C47" s="15">
        <v>300</v>
      </c>
      <c r="D47" s="15">
        <f>SUM(C47)</f>
        <v>300</v>
      </c>
    </row>
    <row r="48" spans="1:4" x14ac:dyDescent="0.2">
      <c r="A48" s="4" t="s">
        <v>20</v>
      </c>
      <c r="B48" s="4" t="s">
        <v>12</v>
      </c>
      <c r="C48" s="15">
        <v>650</v>
      </c>
      <c r="D48" s="4"/>
    </row>
    <row r="49" spans="1:4" x14ac:dyDescent="0.2">
      <c r="A49" s="4" t="s">
        <v>20</v>
      </c>
      <c r="B49" s="4" t="s">
        <v>12</v>
      </c>
      <c r="C49" s="15">
        <v>1200</v>
      </c>
      <c r="D49" s="4"/>
    </row>
    <row r="50" spans="1:4" x14ac:dyDescent="0.2">
      <c r="A50" s="4" t="s">
        <v>20</v>
      </c>
      <c r="B50" s="4" t="s">
        <v>12</v>
      </c>
      <c r="C50" s="15">
        <v>1500</v>
      </c>
      <c r="D50" s="4"/>
    </row>
    <row r="51" spans="1:4" x14ac:dyDescent="0.2">
      <c r="A51" s="4" t="s">
        <v>20</v>
      </c>
      <c r="B51" s="4" t="s">
        <v>12</v>
      </c>
      <c r="C51" s="15">
        <v>650</v>
      </c>
      <c r="D51" s="4"/>
    </row>
    <row r="52" spans="1:4" x14ac:dyDescent="0.2">
      <c r="A52" s="4" t="s">
        <v>20</v>
      </c>
      <c r="B52" s="4" t="s">
        <v>12</v>
      </c>
      <c r="C52" s="15">
        <v>650</v>
      </c>
      <c r="D52" s="4"/>
    </row>
    <row r="53" spans="1:4" x14ac:dyDescent="0.2">
      <c r="A53" s="4" t="s">
        <v>20</v>
      </c>
      <c r="B53" s="4" t="s">
        <v>12</v>
      </c>
      <c r="C53" s="15">
        <v>1500</v>
      </c>
      <c r="D53" s="4"/>
    </row>
    <row r="54" spans="1:4" x14ac:dyDescent="0.2">
      <c r="A54" s="4" t="s">
        <v>20</v>
      </c>
      <c r="B54" s="4" t="s">
        <v>12</v>
      </c>
      <c r="C54" s="15">
        <v>1200</v>
      </c>
      <c r="D54" s="4"/>
    </row>
    <row r="55" spans="1:4" x14ac:dyDescent="0.2">
      <c r="A55" s="4" t="s">
        <v>20</v>
      </c>
      <c r="B55" s="4" t="s">
        <v>12</v>
      </c>
      <c r="C55" s="15">
        <v>1300</v>
      </c>
      <c r="D55" s="4"/>
    </row>
    <row r="56" spans="1:4" x14ac:dyDescent="0.2">
      <c r="A56" s="4" t="s">
        <v>20</v>
      </c>
      <c r="B56" s="4" t="s">
        <v>12</v>
      </c>
      <c r="C56" s="15">
        <v>1000</v>
      </c>
      <c r="D56" s="4"/>
    </row>
    <row r="57" spans="1:4" x14ac:dyDescent="0.2">
      <c r="A57" s="4" t="s">
        <v>20</v>
      </c>
      <c r="B57" s="4" t="s">
        <v>12</v>
      </c>
      <c r="C57" s="15">
        <v>1000</v>
      </c>
      <c r="D57" s="4"/>
    </row>
    <row r="58" spans="1:4" x14ac:dyDescent="0.2">
      <c r="A58" s="4" t="s">
        <v>20</v>
      </c>
      <c r="B58" s="4" t="s">
        <v>12</v>
      </c>
      <c r="C58" s="15">
        <v>900</v>
      </c>
      <c r="D58" s="4"/>
    </row>
    <row r="59" spans="1:4" x14ac:dyDescent="0.2">
      <c r="A59" s="4" t="s">
        <v>20</v>
      </c>
      <c r="B59" s="4" t="s">
        <v>12</v>
      </c>
      <c r="C59" s="15">
        <v>900</v>
      </c>
      <c r="D59" s="4"/>
    </row>
    <row r="60" spans="1:4" x14ac:dyDescent="0.2">
      <c r="A60" s="4" t="s">
        <v>20</v>
      </c>
      <c r="B60" s="4" t="s">
        <v>12</v>
      </c>
      <c r="C60" s="15">
        <v>900</v>
      </c>
      <c r="D60" s="4"/>
    </row>
    <row r="61" spans="1:4" x14ac:dyDescent="0.2">
      <c r="A61" s="4" t="s">
        <v>20</v>
      </c>
      <c r="B61" s="4" t="s">
        <v>12</v>
      </c>
      <c r="C61" s="15">
        <v>1752</v>
      </c>
      <c r="D61" s="4"/>
    </row>
    <row r="62" spans="1:4" x14ac:dyDescent="0.2">
      <c r="A62" s="4" t="s">
        <v>20</v>
      </c>
      <c r="B62" s="4" t="s">
        <v>12</v>
      </c>
      <c r="C62" s="15">
        <v>850</v>
      </c>
      <c r="D62" s="4"/>
    </row>
    <row r="63" spans="1:4" x14ac:dyDescent="0.2">
      <c r="A63" s="4" t="s">
        <v>20</v>
      </c>
      <c r="B63" s="4" t="s">
        <v>12</v>
      </c>
      <c r="C63" s="15">
        <v>1000</v>
      </c>
      <c r="D63" s="15">
        <f>SUM(C48:C63)</f>
        <v>16952</v>
      </c>
    </row>
    <row r="64" spans="1:4" x14ac:dyDescent="0.2">
      <c r="A64" s="4" t="s">
        <v>21</v>
      </c>
      <c r="B64" s="4" t="s">
        <v>12</v>
      </c>
      <c r="C64" s="15">
        <v>2644.5</v>
      </c>
      <c r="D64" s="4"/>
    </row>
    <row r="65" spans="1:4" x14ac:dyDescent="0.2">
      <c r="A65" s="4" t="s">
        <v>21</v>
      </c>
      <c r="B65" s="4" t="s">
        <v>12</v>
      </c>
      <c r="C65" s="15">
        <v>122.08</v>
      </c>
      <c r="D65" s="4"/>
    </row>
    <row r="66" spans="1:4" x14ac:dyDescent="0.2">
      <c r="A66" s="4" t="s">
        <v>21</v>
      </c>
      <c r="B66" s="4" t="s">
        <v>12</v>
      </c>
      <c r="C66" s="15">
        <v>1514.85</v>
      </c>
      <c r="D66" s="4"/>
    </row>
    <row r="67" spans="1:4" x14ac:dyDescent="0.2">
      <c r="A67" s="4" t="s">
        <v>21</v>
      </c>
      <c r="B67" s="4" t="s">
        <v>12</v>
      </c>
      <c r="C67" s="15">
        <v>1900</v>
      </c>
      <c r="D67" s="4"/>
    </row>
    <row r="68" spans="1:4" x14ac:dyDescent="0.2">
      <c r="A68" s="4" t="s">
        <v>21</v>
      </c>
      <c r="B68" s="4" t="s">
        <v>12</v>
      </c>
      <c r="C68" s="15">
        <v>1514.85</v>
      </c>
      <c r="D68" s="4"/>
    </row>
    <row r="69" spans="1:4" x14ac:dyDescent="0.2">
      <c r="A69" s="4" t="s">
        <v>21</v>
      </c>
      <c r="B69" s="4" t="s">
        <v>12</v>
      </c>
      <c r="C69" s="15">
        <v>1514.85</v>
      </c>
      <c r="D69" s="4"/>
    </row>
    <row r="70" spans="1:4" x14ac:dyDescent="0.2">
      <c r="A70" s="4" t="s">
        <v>21</v>
      </c>
      <c r="B70" s="4" t="s">
        <v>12</v>
      </c>
      <c r="C70" s="15">
        <v>1514.85</v>
      </c>
      <c r="D70" s="4"/>
    </row>
    <row r="71" spans="1:4" x14ac:dyDescent="0.2">
      <c r="A71" s="4" t="s">
        <v>21</v>
      </c>
      <c r="B71" s="4" t="s">
        <v>12</v>
      </c>
      <c r="C71" s="15">
        <v>1392.77</v>
      </c>
      <c r="D71" s="4"/>
    </row>
    <row r="72" spans="1:4" x14ac:dyDescent="0.2">
      <c r="A72" s="4" t="s">
        <v>21</v>
      </c>
      <c r="B72" s="4" t="s">
        <v>12</v>
      </c>
      <c r="C72" s="15">
        <v>1514.85</v>
      </c>
      <c r="D72" s="4"/>
    </row>
    <row r="73" spans="1:4" x14ac:dyDescent="0.2">
      <c r="A73" s="4" t="s">
        <v>21</v>
      </c>
      <c r="B73" s="4" t="s">
        <v>12</v>
      </c>
      <c r="C73" s="15">
        <v>1514.85</v>
      </c>
      <c r="D73" s="4"/>
    </row>
    <row r="74" spans="1:4" x14ac:dyDescent="0.2">
      <c r="A74" s="4" t="s">
        <v>21</v>
      </c>
      <c r="B74" s="4" t="s">
        <v>12</v>
      </c>
      <c r="C74" s="15">
        <v>1514.85</v>
      </c>
      <c r="D74" s="4"/>
    </row>
    <row r="75" spans="1:4" x14ac:dyDescent="0.2">
      <c r="A75" s="4" t="s">
        <v>21</v>
      </c>
      <c r="B75" s="4" t="s">
        <v>12</v>
      </c>
      <c r="C75" s="15">
        <v>1511.55</v>
      </c>
      <c r="D75" s="15">
        <f>SUM(C64:C75)</f>
        <v>18174.850000000002</v>
      </c>
    </row>
    <row r="76" spans="1:4" x14ac:dyDescent="0.2">
      <c r="A76" s="4" t="s">
        <v>22</v>
      </c>
      <c r="B76" s="4" t="s">
        <v>7</v>
      </c>
      <c r="C76" s="15">
        <v>2050</v>
      </c>
      <c r="D76" s="4"/>
    </row>
    <row r="77" spans="1:4" x14ac:dyDescent="0.2">
      <c r="A77" s="4" t="s">
        <v>22</v>
      </c>
      <c r="B77" s="4" t="s">
        <v>7</v>
      </c>
      <c r="C77" s="15">
        <v>2050</v>
      </c>
      <c r="D77" s="4"/>
    </row>
    <row r="78" spans="1:4" x14ac:dyDescent="0.2">
      <c r="A78" s="4" t="s">
        <v>22</v>
      </c>
      <c r="B78" s="4" t="s">
        <v>7</v>
      </c>
      <c r="C78" s="15">
        <v>4100</v>
      </c>
      <c r="D78" s="4"/>
    </row>
    <row r="79" spans="1:4" x14ac:dyDescent="0.2">
      <c r="A79" s="4" t="s">
        <v>22</v>
      </c>
      <c r="B79" s="4" t="s">
        <v>7</v>
      </c>
      <c r="C79" s="15">
        <v>530</v>
      </c>
      <c r="D79" s="4"/>
    </row>
    <row r="80" spans="1:4" x14ac:dyDescent="0.2">
      <c r="A80" s="4" t="s">
        <v>22</v>
      </c>
      <c r="B80" s="4" t="s">
        <v>7</v>
      </c>
      <c r="C80" s="15">
        <v>908</v>
      </c>
      <c r="D80" s="4"/>
    </row>
    <row r="81" spans="1:4" x14ac:dyDescent="0.2">
      <c r="A81" s="4" t="s">
        <v>22</v>
      </c>
      <c r="B81" s="4" t="s">
        <v>5</v>
      </c>
      <c r="C81" s="15">
        <v>639.12</v>
      </c>
      <c r="D81" s="4"/>
    </row>
    <row r="82" spans="1:4" x14ac:dyDescent="0.2">
      <c r="A82" s="4" t="s">
        <v>22</v>
      </c>
      <c r="B82" s="4" t="s">
        <v>5</v>
      </c>
      <c r="C82" s="15">
        <v>576</v>
      </c>
      <c r="D82" s="4"/>
    </row>
    <row r="83" spans="1:4" x14ac:dyDescent="0.2">
      <c r="A83" s="4" t="s">
        <v>22</v>
      </c>
      <c r="B83" s="4" t="s">
        <v>7</v>
      </c>
      <c r="C83" s="15">
        <v>1438</v>
      </c>
      <c r="D83" s="4"/>
    </row>
    <row r="84" spans="1:4" x14ac:dyDescent="0.2">
      <c r="A84" s="4" t="s">
        <v>22</v>
      </c>
      <c r="B84" s="4" t="s">
        <v>7</v>
      </c>
      <c r="C84" s="15">
        <v>1438</v>
      </c>
      <c r="D84" s="4"/>
    </row>
    <row r="85" spans="1:4" x14ac:dyDescent="0.2">
      <c r="A85" s="4" t="s">
        <v>22</v>
      </c>
      <c r="B85" s="4" t="s">
        <v>7</v>
      </c>
      <c r="C85" s="15">
        <v>1438</v>
      </c>
      <c r="D85" s="15">
        <f>SUM(C76:C85)</f>
        <v>15167.12</v>
      </c>
    </row>
    <row r="86" spans="1:4" x14ac:dyDescent="0.2">
      <c r="A86" s="4" t="s">
        <v>23</v>
      </c>
      <c r="B86" s="5" t="s">
        <v>48</v>
      </c>
      <c r="C86" s="15">
        <v>1597.5</v>
      </c>
      <c r="D86" s="4"/>
    </row>
    <row r="87" spans="1:4" x14ac:dyDescent="0.2">
      <c r="A87" s="4" t="s">
        <v>23</v>
      </c>
      <c r="B87" s="5" t="s">
        <v>48</v>
      </c>
      <c r="C87" s="15">
        <v>798.75</v>
      </c>
      <c r="D87" s="4"/>
    </row>
    <row r="88" spans="1:4" x14ac:dyDescent="0.2">
      <c r="A88" s="4" t="s">
        <v>23</v>
      </c>
      <c r="B88" s="5" t="s">
        <v>48</v>
      </c>
      <c r="C88" s="15">
        <v>798.9</v>
      </c>
      <c r="D88" s="4"/>
    </row>
    <row r="89" spans="1:4" x14ac:dyDescent="0.2">
      <c r="A89" s="4" t="s">
        <v>23</v>
      </c>
      <c r="B89" s="4" t="s">
        <v>24</v>
      </c>
      <c r="C89" s="15">
        <v>400</v>
      </c>
      <c r="D89" s="15">
        <f>SUM(C86:C89)</f>
        <v>3595.15</v>
      </c>
    </row>
    <row r="90" spans="1:4" x14ac:dyDescent="0.2">
      <c r="A90" s="4" t="s">
        <v>25</v>
      </c>
      <c r="B90" s="4" t="s">
        <v>12</v>
      </c>
      <c r="C90" s="15">
        <v>2085.41</v>
      </c>
      <c r="D90" s="4"/>
    </row>
    <row r="91" spans="1:4" x14ac:dyDescent="0.2">
      <c r="A91" s="4" t="s">
        <v>25</v>
      </c>
      <c r="B91" s="4" t="s">
        <v>1</v>
      </c>
      <c r="C91" s="15">
        <v>288</v>
      </c>
      <c r="D91" s="4"/>
    </row>
    <row r="92" spans="1:4" x14ac:dyDescent="0.2">
      <c r="A92" s="4" t="s">
        <v>25</v>
      </c>
      <c r="B92" s="4" t="s">
        <v>12</v>
      </c>
      <c r="C92" s="15">
        <v>4170.82</v>
      </c>
      <c r="D92" s="4"/>
    </row>
    <row r="93" spans="1:4" x14ac:dyDescent="0.2">
      <c r="A93" s="4" t="s">
        <v>25</v>
      </c>
      <c r="B93" s="4" t="s">
        <v>12</v>
      </c>
      <c r="C93" s="15">
        <v>328.36</v>
      </c>
      <c r="D93" s="4"/>
    </row>
    <row r="94" spans="1:4" x14ac:dyDescent="0.2">
      <c r="A94" s="4" t="s">
        <v>25</v>
      </c>
      <c r="B94" s="4" t="s">
        <v>12</v>
      </c>
      <c r="C94" s="15">
        <v>2045.76</v>
      </c>
      <c r="D94" s="4"/>
    </row>
    <row r="95" spans="1:4" x14ac:dyDescent="0.2">
      <c r="A95" s="4" t="s">
        <v>25</v>
      </c>
      <c r="B95" s="4" t="s">
        <v>12</v>
      </c>
      <c r="C95" s="15">
        <v>2000</v>
      </c>
      <c r="D95" s="4"/>
    </row>
    <row r="96" spans="1:4" x14ac:dyDescent="0.2">
      <c r="A96" s="4" t="s">
        <v>25</v>
      </c>
      <c r="B96" s="4" t="s">
        <v>12</v>
      </c>
      <c r="C96" s="15">
        <v>250</v>
      </c>
      <c r="D96" s="4"/>
    </row>
    <row r="97" spans="1:4" x14ac:dyDescent="0.2">
      <c r="A97" s="4" t="s">
        <v>25</v>
      </c>
      <c r="B97" s="4" t="s">
        <v>1</v>
      </c>
      <c r="C97" s="15">
        <v>704</v>
      </c>
      <c r="D97" s="4"/>
    </row>
    <row r="98" spans="1:4" x14ac:dyDescent="0.2">
      <c r="A98" s="4" t="s">
        <v>25</v>
      </c>
      <c r="B98" s="4" t="s">
        <v>12</v>
      </c>
      <c r="C98" s="15">
        <v>639</v>
      </c>
      <c r="D98" s="4"/>
    </row>
    <row r="99" spans="1:4" x14ac:dyDescent="0.2">
      <c r="A99" s="4" t="s">
        <v>25</v>
      </c>
      <c r="B99" s="4" t="s">
        <v>12</v>
      </c>
      <c r="C99" s="15">
        <v>85.41</v>
      </c>
      <c r="D99" s="4"/>
    </row>
    <row r="100" spans="1:4" x14ac:dyDescent="0.2">
      <c r="A100" s="4" t="s">
        <v>25</v>
      </c>
      <c r="B100" s="4" t="s">
        <v>12</v>
      </c>
      <c r="C100" s="15">
        <v>639</v>
      </c>
      <c r="D100" s="4"/>
    </row>
    <row r="101" spans="1:4" x14ac:dyDescent="0.2">
      <c r="A101" s="4" t="s">
        <v>25</v>
      </c>
      <c r="B101" s="4" t="s">
        <v>12</v>
      </c>
      <c r="C101" s="15">
        <v>1361</v>
      </c>
      <c r="D101" s="4"/>
    </row>
    <row r="102" spans="1:4" x14ac:dyDescent="0.2">
      <c r="A102" s="4" t="s">
        <v>25</v>
      </c>
      <c r="B102" s="4" t="s">
        <v>12</v>
      </c>
      <c r="C102" s="15">
        <v>3842.46</v>
      </c>
      <c r="D102" s="4"/>
    </row>
    <row r="103" spans="1:4" x14ac:dyDescent="0.2">
      <c r="A103" s="4" t="s">
        <v>25</v>
      </c>
      <c r="B103" s="4" t="s">
        <v>1</v>
      </c>
      <c r="C103" s="15">
        <v>480</v>
      </c>
      <c r="D103" s="4"/>
    </row>
    <row r="104" spans="1:4" x14ac:dyDescent="0.2">
      <c r="A104" s="4" t="s">
        <v>25</v>
      </c>
      <c r="B104" s="4" t="s">
        <v>12</v>
      </c>
      <c r="C104" s="15">
        <v>2085.41</v>
      </c>
      <c r="D104" s="4"/>
    </row>
    <row r="105" spans="1:4" x14ac:dyDescent="0.2">
      <c r="A105" s="4" t="s">
        <v>25</v>
      </c>
      <c r="B105" s="4" t="s">
        <v>12</v>
      </c>
      <c r="C105" s="15">
        <v>2085.61</v>
      </c>
      <c r="D105" s="4"/>
    </row>
    <row r="106" spans="1:4" x14ac:dyDescent="0.2">
      <c r="A106" s="4" t="s">
        <v>25</v>
      </c>
      <c r="B106" s="4" t="s">
        <v>12</v>
      </c>
      <c r="C106" s="15">
        <v>4045.76</v>
      </c>
      <c r="D106" s="15">
        <f>SUM(C90:C106)</f>
        <v>27136</v>
      </c>
    </row>
    <row r="107" spans="1:4" x14ac:dyDescent="0.2">
      <c r="A107" s="4" t="s">
        <v>26</v>
      </c>
      <c r="B107" s="4" t="s">
        <v>7</v>
      </c>
      <c r="C107" s="15">
        <v>2268.44</v>
      </c>
      <c r="D107" s="4"/>
    </row>
    <row r="108" spans="1:4" x14ac:dyDescent="0.2">
      <c r="A108" s="4" t="s">
        <v>26</v>
      </c>
      <c r="B108" s="4" t="s">
        <v>7</v>
      </c>
      <c r="C108" s="15">
        <v>474.27</v>
      </c>
      <c r="D108" s="4"/>
    </row>
    <row r="109" spans="1:4" x14ac:dyDescent="0.2">
      <c r="A109" s="4" t="s">
        <v>26</v>
      </c>
      <c r="B109" s="4" t="s">
        <v>7</v>
      </c>
      <c r="C109" s="15">
        <v>2268.44</v>
      </c>
      <c r="D109" s="15">
        <f>SUM(C107:C109)</f>
        <v>5011.1499999999996</v>
      </c>
    </row>
    <row r="110" spans="1:4" x14ac:dyDescent="0.2">
      <c r="A110" s="4" t="s">
        <v>27</v>
      </c>
      <c r="B110" s="4" t="s">
        <v>5</v>
      </c>
      <c r="C110" s="15">
        <v>100</v>
      </c>
      <c r="D110" s="15">
        <f>SUM(C110)</f>
        <v>100</v>
      </c>
    </row>
    <row r="111" spans="1:4" x14ac:dyDescent="0.2">
      <c r="A111" s="4" t="s">
        <v>28</v>
      </c>
      <c r="B111" s="4" t="s">
        <v>30</v>
      </c>
      <c r="C111" s="15">
        <v>639</v>
      </c>
      <c r="D111" s="4"/>
    </row>
    <row r="112" spans="1:4" x14ac:dyDescent="0.2">
      <c r="A112" s="4" t="s">
        <v>28</v>
      </c>
      <c r="B112" s="4" t="s">
        <v>29</v>
      </c>
      <c r="C112" s="15">
        <v>2556</v>
      </c>
      <c r="D112" s="15">
        <f>SUM(C111:C112)</f>
        <v>3195</v>
      </c>
    </row>
    <row r="113" spans="1:4" x14ac:dyDescent="0.2">
      <c r="A113" s="4" t="s">
        <v>65</v>
      </c>
      <c r="B113" s="4" t="s">
        <v>5</v>
      </c>
      <c r="C113" s="15">
        <v>250</v>
      </c>
      <c r="D113" s="15">
        <f>SUM(C113)</f>
        <v>250</v>
      </c>
    </row>
    <row r="114" spans="1:4" x14ac:dyDescent="0.2">
      <c r="A114" s="4" t="s">
        <v>61</v>
      </c>
      <c r="B114" s="4" t="s">
        <v>12</v>
      </c>
      <c r="C114" s="15">
        <v>1438</v>
      </c>
      <c r="D114" s="4"/>
    </row>
    <row r="115" spans="1:4" x14ac:dyDescent="0.2">
      <c r="A115" s="4" t="s">
        <v>61</v>
      </c>
      <c r="B115" s="4" t="s">
        <v>12</v>
      </c>
      <c r="C115" s="15">
        <v>1438</v>
      </c>
      <c r="D115" s="15">
        <f>SUM(C114:C115)</f>
        <v>2876</v>
      </c>
    </row>
    <row r="116" spans="1:4" x14ac:dyDescent="0.2">
      <c r="A116" s="4" t="s">
        <v>34</v>
      </c>
      <c r="B116" s="4" t="s">
        <v>1</v>
      </c>
      <c r="C116" s="15">
        <v>192</v>
      </c>
      <c r="D116" s="15">
        <f>SUM(C116)</f>
        <v>192</v>
      </c>
    </row>
    <row r="117" spans="1:4" x14ac:dyDescent="0.2">
      <c r="A117" s="4" t="s">
        <v>35</v>
      </c>
      <c r="B117" s="4" t="s">
        <v>1</v>
      </c>
      <c r="C117" s="15">
        <v>77</v>
      </c>
      <c r="D117" s="15">
        <f>SUM(C117)</f>
        <v>77</v>
      </c>
    </row>
    <row r="118" spans="1:4" x14ac:dyDescent="0.2">
      <c r="A118" s="4" t="s">
        <v>37</v>
      </c>
      <c r="B118" s="4" t="s">
        <v>7</v>
      </c>
      <c r="C118" s="15">
        <v>128</v>
      </c>
      <c r="D118" s="15">
        <f>SUM(C118)</f>
        <v>128</v>
      </c>
    </row>
    <row r="119" spans="1:4" x14ac:dyDescent="0.2">
      <c r="A119" s="5" t="s">
        <v>71</v>
      </c>
      <c r="B119" s="5" t="s">
        <v>72</v>
      </c>
      <c r="C119" s="15">
        <v>473</v>
      </c>
      <c r="D119" s="15">
        <f>SUM(C119)</f>
        <v>473</v>
      </c>
    </row>
    <row r="120" spans="1:4" x14ac:dyDescent="0.2">
      <c r="A120" s="4" t="s">
        <v>38</v>
      </c>
      <c r="B120" s="4" t="s">
        <v>7</v>
      </c>
      <c r="C120" s="15">
        <v>50</v>
      </c>
      <c r="D120" s="15">
        <f>SUM(C120)</f>
        <v>50</v>
      </c>
    </row>
    <row r="121" spans="1:4" x14ac:dyDescent="0.2">
      <c r="A121" s="4" t="s">
        <v>39</v>
      </c>
      <c r="B121" s="4" t="s">
        <v>1</v>
      </c>
      <c r="C121" s="15">
        <v>2556</v>
      </c>
      <c r="D121" s="15">
        <f>SUM(C121)</f>
        <v>2556</v>
      </c>
    </row>
    <row r="122" spans="1:4" x14ac:dyDescent="0.2">
      <c r="A122" s="4" t="s">
        <v>40</v>
      </c>
      <c r="B122" s="5" t="s">
        <v>2</v>
      </c>
      <c r="C122" s="15">
        <v>320</v>
      </c>
      <c r="D122" s="4"/>
    </row>
    <row r="123" spans="1:4" x14ac:dyDescent="0.2">
      <c r="A123" s="4" t="s">
        <v>40</v>
      </c>
      <c r="B123" s="5" t="s">
        <v>2</v>
      </c>
      <c r="C123" s="15">
        <v>64</v>
      </c>
      <c r="D123" s="4"/>
    </row>
    <row r="124" spans="1:4" x14ac:dyDescent="0.2">
      <c r="A124" s="4" t="s">
        <v>40</v>
      </c>
      <c r="B124" s="5" t="s">
        <v>2</v>
      </c>
      <c r="C124" s="15">
        <v>32</v>
      </c>
      <c r="D124" s="4"/>
    </row>
    <row r="125" spans="1:4" x14ac:dyDescent="0.2">
      <c r="A125" s="4" t="s">
        <v>40</v>
      </c>
      <c r="B125" s="5" t="s">
        <v>2</v>
      </c>
      <c r="C125" s="15">
        <v>1023</v>
      </c>
      <c r="D125" s="4"/>
    </row>
    <row r="126" spans="1:4" x14ac:dyDescent="0.2">
      <c r="A126" s="4" t="s">
        <v>40</v>
      </c>
      <c r="B126" s="4" t="s">
        <v>1</v>
      </c>
      <c r="C126" s="15">
        <v>320</v>
      </c>
      <c r="D126" s="4"/>
    </row>
    <row r="127" spans="1:4" x14ac:dyDescent="0.2">
      <c r="A127" s="4" t="s">
        <v>40</v>
      </c>
      <c r="B127" s="4" t="s">
        <v>7</v>
      </c>
      <c r="C127" s="15">
        <v>8436</v>
      </c>
      <c r="D127" s="15">
        <f>SUM(C122:C127)</f>
        <v>10195</v>
      </c>
    </row>
    <row r="128" spans="1:4" x14ac:dyDescent="0.2">
      <c r="A128" s="4" t="s">
        <v>63</v>
      </c>
      <c r="B128" s="4" t="s">
        <v>5</v>
      </c>
      <c r="C128" s="15">
        <v>256</v>
      </c>
      <c r="D128" s="4"/>
    </row>
    <row r="129" spans="1:4" x14ac:dyDescent="0.2">
      <c r="A129" s="4" t="s">
        <v>63</v>
      </c>
      <c r="B129" s="4" t="s">
        <v>7</v>
      </c>
      <c r="C129" s="15">
        <v>128</v>
      </c>
      <c r="D129" s="15">
        <f>SUM(C128:C129)</f>
        <v>384</v>
      </c>
    </row>
    <row r="130" spans="1:4" x14ac:dyDescent="0.2">
      <c r="A130" s="4" t="s">
        <v>41</v>
      </c>
      <c r="B130" s="4" t="s">
        <v>12</v>
      </c>
      <c r="C130" s="15">
        <v>2812</v>
      </c>
      <c r="D130" s="4"/>
    </row>
    <row r="131" spans="1:4" x14ac:dyDescent="0.2">
      <c r="A131" s="4" t="s">
        <v>41</v>
      </c>
      <c r="B131" s="4" t="s">
        <v>1</v>
      </c>
      <c r="C131" s="15">
        <v>959</v>
      </c>
      <c r="D131" s="4"/>
    </row>
    <row r="132" spans="1:4" x14ac:dyDescent="0.2">
      <c r="A132" s="4" t="s">
        <v>41</v>
      </c>
      <c r="B132" s="4" t="s">
        <v>12</v>
      </c>
      <c r="C132" s="15">
        <v>2813</v>
      </c>
      <c r="D132" s="15">
        <f>SUM(C130:C132)</f>
        <v>6584</v>
      </c>
    </row>
    <row r="133" spans="1:4" x14ac:dyDescent="0.2">
      <c r="A133" s="4" t="s">
        <v>64</v>
      </c>
      <c r="B133" s="4" t="s">
        <v>12</v>
      </c>
      <c r="C133" s="15">
        <v>639</v>
      </c>
      <c r="D133" s="15">
        <f>SUM(C133)</f>
        <v>639</v>
      </c>
    </row>
    <row r="134" spans="1:4" x14ac:dyDescent="0.2">
      <c r="A134" s="4" t="s">
        <v>42</v>
      </c>
      <c r="B134" s="4" t="s">
        <v>7</v>
      </c>
      <c r="C134" s="15">
        <v>3185</v>
      </c>
      <c r="D134" s="4"/>
    </row>
    <row r="135" spans="1:4" x14ac:dyDescent="0.2">
      <c r="A135" s="4" t="s">
        <v>42</v>
      </c>
      <c r="B135" s="4" t="s">
        <v>5</v>
      </c>
      <c r="C135" s="15">
        <v>383</v>
      </c>
      <c r="D135" s="4"/>
    </row>
    <row r="136" spans="1:4" x14ac:dyDescent="0.2">
      <c r="A136" s="4" t="s">
        <v>42</v>
      </c>
      <c r="B136" s="4" t="s">
        <v>1</v>
      </c>
      <c r="C136" s="15">
        <v>64</v>
      </c>
      <c r="D136" s="4"/>
    </row>
    <row r="137" spans="1:4" x14ac:dyDescent="0.2">
      <c r="A137" s="4" t="s">
        <v>42</v>
      </c>
      <c r="B137" s="4" t="s">
        <v>5</v>
      </c>
      <c r="C137" s="15">
        <v>1278</v>
      </c>
      <c r="D137" s="4"/>
    </row>
    <row r="138" spans="1:4" x14ac:dyDescent="0.2">
      <c r="A138" s="4" t="s">
        <v>42</v>
      </c>
      <c r="B138" s="4" t="s">
        <v>5</v>
      </c>
      <c r="C138" s="15">
        <v>959</v>
      </c>
      <c r="D138" s="4"/>
    </row>
    <row r="139" spans="1:4" x14ac:dyDescent="0.2">
      <c r="A139" s="4" t="s">
        <v>42</v>
      </c>
      <c r="B139" s="4" t="s">
        <v>7</v>
      </c>
      <c r="C139" s="15">
        <v>191</v>
      </c>
      <c r="D139" s="4"/>
    </row>
    <row r="140" spans="1:4" x14ac:dyDescent="0.2">
      <c r="A140" s="4" t="s">
        <v>42</v>
      </c>
      <c r="B140" s="4" t="s">
        <v>7</v>
      </c>
      <c r="C140" s="15">
        <v>3185</v>
      </c>
      <c r="D140" s="15">
        <f>SUM(C134:C140)</f>
        <v>9245</v>
      </c>
    </row>
    <row r="141" spans="1:4" s="2" customFormat="1" x14ac:dyDescent="0.2">
      <c r="A141" s="18" t="s">
        <v>74</v>
      </c>
      <c r="B141" s="19"/>
      <c r="C141" s="20">
        <f>SUM(C2:C140)</f>
        <v>214124.56000000003</v>
      </c>
      <c r="D141" s="20">
        <f>SUM(D2:D140)</f>
        <v>214124.56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>
      <selection activeCell="B1" sqref="B1"/>
    </sheetView>
  </sheetViews>
  <sheetFormatPr defaultRowHeight="12.75" x14ac:dyDescent="0.2"/>
  <cols>
    <col min="1" max="1" width="35" bestFit="1" customWidth="1"/>
    <col min="2" max="2" width="22.5703125" bestFit="1" customWidth="1"/>
    <col min="3" max="3" width="9.140625" style="1"/>
    <col min="255" max="255" width="10.140625" bestFit="1" customWidth="1"/>
    <col min="257" max="257" width="33.140625" bestFit="1" customWidth="1"/>
    <col min="259" max="259" width="22.5703125" bestFit="1" customWidth="1"/>
    <col min="511" max="511" width="10.140625" bestFit="1" customWidth="1"/>
    <col min="513" max="513" width="33.140625" bestFit="1" customWidth="1"/>
    <col min="515" max="515" width="22.5703125" bestFit="1" customWidth="1"/>
    <col min="767" max="767" width="10.140625" bestFit="1" customWidth="1"/>
    <col min="769" max="769" width="33.140625" bestFit="1" customWidth="1"/>
    <col min="771" max="771" width="22.5703125" bestFit="1" customWidth="1"/>
    <col min="1023" max="1023" width="10.140625" bestFit="1" customWidth="1"/>
    <col min="1025" max="1025" width="33.140625" bestFit="1" customWidth="1"/>
    <col min="1027" max="1027" width="22.5703125" bestFit="1" customWidth="1"/>
    <col min="1279" max="1279" width="10.140625" bestFit="1" customWidth="1"/>
    <col min="1281" max="1281" width="33.140625" bestFit="1" customWidth="1"/>
    <col min="1283" max="1283" width="22.5703125" bestFit="1" customWidth="1"/>
    <col min="1535" max="1535" width="10.140625" bestFit="1" customWidth="1"/>
    <col min="1537" max="1537" width="33.140625" bestFit="1" customWidth="1"/>
    <col min="1539" max="1539" width="22.5703125" bestFit="1" customWidth="1"/>
    <col min="1791" max="1791" width="10.140625" bestFit="1" customWidth="1"/>
    <col min="1793" max="1793" width="33.140625" bestFit="1" customWidth="1"/>
    <col min="1795" max="1795" width="22.5703125" bestFit="1" customWidth="1"/>
    <col min="2047" max="2047" width="10.140625" bestFit="1" customWidth="1"/>
    <col min="2049" max="2049" width="33.140625" bestFit="1" customWidth="1"/>
    <col min="2051" max="2051" width="22.5703125" bestFit="1" customWidth="1"/>
    <col min="2303" max="2303" width="10.140625" bestFit="1" customWidth="1"/>
    <col min="2305" max="2305" width="33.140625" bestFit="1" customWidth="1"/>
    <col min="2307" max="2307" width="22.5703125" bestFit="1" customWidth="1"/>
    <col min="2559" max="2559" width="10.140625" bestFit="1" customWidth="1"/>
    <col min="2561" max="2561" width="33.140625" bestFit="1" customWidth="1"/>
    <col min="2563" max="2563" width="22.5703125" bestFit="1" customWidth="1"/>
    <col min="2815" max="2815" width="10.140625" bestFit="1" customWidth="1"/>
    <col min="2817" max="2817" width="33.140625" bestFit="1" customWidth="1"/>
    <col min="2819" max="2819" width="22.5703125" bestFit="1" customWidth="1"/>
    <col min="3071" max="3071" width="10.140625" bestFit="1" customWidth="1"/>
    <col min="3073" max="3073" width="33.140625" bestFit="1" customWidth="1"/>
    <col min="3075" max="3075" width="22.5703125" bestFit="1" customWidth="1"/>
    <col min="3327" max="3327" width="10.140625" bestFit="1" customWidth="1"/>
    <col min="3329" max="3329" width="33.140625" bestFit="1" customWidth="1"/>
    <col min="3331" max="3331" width="22.5703125" bestFit="1" customWidth="1"/>
    <col min="3583" max="3583" width="10.140625" bestFit="1" customWidth="1"/>
    <col min="3585" max="3585" width="33.140625" bestFit="1" customWidth="1"/>
    <col min="3587" max="3587" width="22.5703125" bestFit="1" customWidth="1"/>
    <col min="3839" max="3839" width="10.140625" bestFit="1" customWidth="1"/>
    <col min="3841" max="3841" width="33.140625" bestFit="1" customWidth="1"/>
    <col min="3843" max="3843" width="22.5703125" bestFit="1" customWidth="1"/>
    <col min="4095" max="4095" width="10.140625" bestFit="1" customWidth="1"/>
    <col min="4097" max="4097" width="33.140625" bestFit="1" customWidth="1"/>
    <col min="4099" max="4099" width="22.5703125" bestFit="1" customWidth="1"/>
    <col min="4351" max="4351" width="10.140625" bestFit="1" customWidth="1"/>
    <col min="4353" max="4353" width="33.140625" bestFit="1" customWidth="1"/>
    <col min="4355" max="4355" width="22.5703125" bestFit="1" customWidth="1"/>
    <col min="4607" max="4607" width="10.140625" bestFit="1" customWidth="1"/>
    <col min="4609" max="4609" width="33.140625" bestFit="1" customWidth="1"/>
    <col min="4611" max="4611" width="22.5703125" bestFit="1" customWidth="1"/>
    <col min="4863" max="4863" width="10.140625" bestFit="1" customWidth="1"/>
    <col min="4865" max="4865" width="33.140625" bestFit="1" customWidth="1"/>
    <col min="4867" max="4867" width="22.5703125" bestFit="1" customWidth="1"/>
    <col min="5119" max="5119" width="10.140625" bestFit="1" customWidth="1"/>
    <col min="5121" max="5121" width="33.140625" bestFit="1" customWidth="1"/>
    <col min="5123" max="5123" width="22.5703125" bestFit="1" customWidth="1"/>
    <col min="5375" max="5375" width="10.140625" bestFit="1" customWidth="1"/>
    <col min="5377" max="5377" width="33.140625" bestFit="1" customWidth="1"/>
    <col min="5379" max="5379" width="22.5703125" bestFit="1" customWidth="1"/>
    <col min="5631" max="5631" width="10.140625" bestFit="1" customWidth="1"/>
    <col min="5633" max="5633" width="33.140625" bestFit="1" customWidth="1"/>
    <col min="5635" max="5635" width="22.5703125" bestFit="1" customWidth="1"/>
    <col min="5887" max="5887" width="10.140625" bestFit="1" customWidth="1"/>
    <col min="5889" max="5889" width="33.140625" bestFit="1" customWidth="1"/>
    <col min="5891" max="5891" width="22.5703125" bestFit="1" customWidth="1"/>
    <col min="6143" max="6143" width="10.140625" bestFit="1" customWidth="1"/>
    <col min="6145" max="6145" width="33.140625" bestFit="1" customWidth="1"/>
    <col min="6147" max="6147" width="22.5703125" bestFit="1" customWidth="1"/>
    <col min="6399" max="6399" width="10.140625" bestFit="1" customWidth="1"/>
    <col min="6401" max="6401" width="33.140625" bestFit="1" customWidth="1"/>
    <col min="6403" max="6403" width="22.5703125" bestFit="1" customWidth="1"/>
    <col min="6655" max="6655" width="10.140625" bestFit="1" customWidth="1"/>
    <col min="6657" max="6657" width="33.140625" bestFit="1" customWidth="1"/>
    <col min="6659" max="6659" width="22.5703125" bestFit="1" customWidth="1"/>
    <col min="6911" max="6911" width="10.140625" bestFit="1" customWidth="1"/>
    <col min="6913" max="6913" width="33.140625" bestFit="1" customWidth="1"/>
    <col min="6915" max="6915" width="22.5703125" bestFit="1" customWidth="1"/>
    <col min="7167" max="7167" width="10.140625" bestFit="1" customWidth="1"/>
    <col min="7169" max="7169" width="33.140625" bestFit="1" customWidth="1"/>
    <col min="7171" max="7171" width="22.5703125" bestFit="1" customWidth="1"/>
    <col min="7423" max="7423" width="10.140625" bestFit="1" customWidth="1"/>
    <col min="7425" max="7425" width="33.140625" bestFit="1" customWidth="1"/>
    <col min="7427" max="7427" width="22.5703125" bestFit="1" customWidth="1"/>
    <col min="7679" max="7679" width="10.140625" bestFit="1" customWidth="1"/>
    <col min="7681" max="7681" width="33.140625" bestFit="1" customWidth="1"/>
    <col min="7683" max="7683" width="22.5703125" bestFit="1" customWidth="1"/>
    <col min="7935" max="7935" width="10.140625" bestFit="1" customWidth="1"/>
    <col min="7937" max="7937" width="33.140625" bestFit="1" customWidth="1"/>
    <col min="7939" max="7939" width="22.5703125" bestFit="1" customWidth="1"/>
    <col min="8191" max="8191" width="10.140625" bestFit="1" customWidth="1"/>
    <col min="8193" max="8193" width="33.140625" bestFit="1" customWidth="1"/>
    <col min="8195" max="8195" width="22.5703125" bestFit="1" customWidth="1"/>
    <col min="8447" max="8447" width="10.140625" bestFit="1" customWidth="1"/>
    <col min="8449" max="8449" width="33.140625" bestFit="1" customWidth="1"/>
    <col min="8451" max="8451" width="22.5703125" bestFit="1" customWidth="1"/>
    <col min="8703" max="8703" width="10.140625" bestFit="1" customWidth="1"/>
    <col min="8705" max="8705" width="33.140625" bestFit="1" customWidth="1"/>
    <col min="8707" max="8707" width="22.5703125" bestFit="1" customWidth="1"/>
    <col min="8959" max="8959" width="10.140625" bestFit="1" customWidth="1"/>
    <col min="8961" max="8961" width="33.140625" bestFit="1" customWidth="1"/>
    <col min="8963" max="8963" width="22.5703125" bestFit="1" customWidth="1"/>
    <col min="9215" max="9215" width="10.140625" bestFit="1" customWidth="1"/>
    <col min="9217" max="9217" width="33.140625" bestFit="1" customWidth="1"/>
    <col min="9219" max="9219" width="22.5703125" bestFit="1" customWidth="1"/>
    <col min="9471" max="9471" width="10.140625" bestFit="1" customWidth="1"/>
    <col min="9473" max="9473" width="33.140625" bestFit="1" customWidth="1"/>
    <col min="9475" max="9475" width="22.5703125" bestFit="1" customWidth="1"/>
    <col min="9727" max="9727" width="10.140625" bestFit="1" customWidth="1"/>
    <col min="9729" max="9729" width="33.140625" bestFit="1" customWidth="1"/>
    <col min="9731" max="9731" width="22.5703125" bestFit="1" customWidth="1"/>
    <col min="9983" max="9983" width="10.140625" bestFit="1" customWidth="1"/>
    <col min="9985" max="9985" width="33.140625" bestFit="1" customWidth="1"/>
    <col min="9987" max="9987" width="22.5703125" bestFit="1" customWidth="1"/>
    <col min="10239" max="10239" width="10.140625" bestFit="1" customWidth="1"/>
    <col min="10241" max="10241" width="33.140625" bestFit="1" customWidth="1"/>
    <col min="10243" max="10243" width="22.5703125" bestFit="1" customWidth="1"/>
    <col min="10495" max="10495" width="10.140625" bestFit="1" customWidth="1"/>
    <col min="10497" max="10497" width="33.140625" bestFit="1" customWidth="1"/>
    <col min="10499" max="10499" width="22.5703125" bestFit="1" customWidth="1"/>
    <col min="10751" max="10751" width="10.140625" bestFit="1" customWidth="1"/>
    <col min="10753" max="10753" width="33.140625" bestFit="1" customWidth="1"/>
    <col min="10755" max="10755" width="22.5703125" bestFit="1" customWidth="1"/>
    <col min="11007" max="11007" width="10.140625" bestFit="1" customWidth="1"/>
    <col min="11009" max="11009" width="33.140625" bestFit="1" customWidth="1"/>
    <col min="11011" max="11011" width="22.5703125" bestFit="1" customWidth="1"/>
    <col min="11263" max="11263" width="10.140625" bestFit="1" customWidth="1"/>
    <col min="11265" max="11265" width="33.140625" bestFit="1" customWidth="1"/>
    <col min="11267" max="11267" width="22.5703125" bestFit="1" customWidth="1"/>
    <col min="11519" max="11519" width="10.140625" bestFit="1" customWidth="1"/>
    <col min="11521" max="11521" width="33.140625" bestFit="1" customWidth="1"/>
    <col min="11523" max="11523" width="22.5703125" bestFit="1" customWidth="1"/>
    <col min="11775" max="11775" width="10.140625" bestFit="1" customWidth="1"/>
    <col min="11777" max="11777" width="33.140625" bestFit="1" customWidth="1"/>
    <col min="11779" max="11779" width="22.5703125" bestFit="1" customWidth="1"/>
    <col min="12031" max="12031" width="10.140625" bestFit="1" customWidth="1"/>
    <col min="12033" max="12033" width="33.140625" bestFit="1" customWidth="1"/>
    <col min="12035" max="12035" width="22.5703125" bestFit="1" customWidth="1"/>
    <col min="12287" max="12287" width="10.140625" bestFit="1" customWidth="1"/>
    <col min="12289" max="12289" width="33.140625" bestFit="1" customWidth="1"/>
    <col min="12291" max="12291" width="22.5703125" bestFit="1" customWidth="1"/>
    <col min="12543" max="12543" width="10.140625" bestFit="1" customWidth="1"/>
    <col min="12545" max="12545" width="33.140625" bestFit="1" customWidth="1"/>
    <col min="12547" max="12547" width="22.5703125" bestFit="1" customWidth="1"/>
    <col min="12799" max="12799" width="10.140625" bestFit="1" customWidth="1"/>
    <col min="12801" max="12801" width="33.140625" bestFit="1" customWidth="1"/>
    <col min="12803" max="12803" width="22.5703125" bestFit="1" customWidth="1"/>
    <col min="13055" max="13055" width="10.140625" bestFit="1" customWidth="1"/>
    <col min="13057" max="13057" width="33.140625" bestFit="1" customWidth="1"/>
    <col min="13059" max="13059" width="22.5703125" bestFit="1" customWidth="1"/>
    <col min="13311" max="13311" width="10.140625" bestFit="1" customWidth="1"/>
    <col min="13313" max="13313" width="33.140625" bestFit="1" customWidth="1"/>
    <col min="13315" max="13315" width="22.5703125" bestFit="1" customWidth="1"/>
    <col min="13567" max="13567" width="10.140625" bestFit="1" customWidth="1"/>
    <col min="13569" max="13569" width="33.140625" bestFit="1" customWidth="1"/>
    <col min="13571" max="13571" width="22.5703125" bestFit="1" customWidth="1"/>
    <col min="13823" max="13823" width="10.140625" bestFit="1" customWidth="1"/>
    <col min="13825" max="13825" width="33.140625" bestFit="1" customWidth="1"/>
    <col min="13827" max="13827" width="22.5703125" bestFit="1" customWidth="1"/>
    <col min="14079" max="14079" width="10.140625" bestFit="1" customWidth="1"/>
    <col min="14081" max="14081" width="33.140625" bestFit="1" customWidth="1"/>
    <col min="14083" max="14083" width="22.5703125" bestFit="1" customWidth="1"/>
    <col min="14335" max="14335" width="10.140625" bestFit="1" customWidth="1"/>
    <col min="14337" max="14337" width="33.140625" bestFit="1" customWidth="1"/>
    <col min="14339" max="14339" width="22.5703125" bestFit="1" customWidth="1"/>
    <col min="14591" max="14591" width="10.140625" bestFit="1" customWidth="1"/>
    <col min="14593" max="14593" width="33.140625" bestFit="1" customWidth="1"/>
    <col min="14595" max="14595" width="22.5703125" bestFit="1" customWidth="1"/>
    <col min="14847" max="14847" width="10.140625" bestFit="1" customWidth="1"/>
    <col min="14849" max="14849" width="33.140625" bestFit="1" customWidth="1"/>
    <col min="14851" max="14851" width="22.5703125" bestFit="1" customWidth="1"/>
    <col min="15103" max="15103" width="10.140625" bestFit="1" customWidth="1"/>
    <col min="15105" max="15105" width="33.140625" bestFit="1" customWidth="1"/>
    <col min="15107" max="15107" width="22.5703125" bestFit="1" customWidth="1"/>
    <col min="15359" max="15359" width="10.140625" bestFit="1" customWidth="1"/>
    <col min="15361" max="15361" width="33.140625" bestFit="1" customWidth="1"/>
    <col min="15363" max="15363" width="22.5703125" bestFit="1" customWidth="1"/>
    <col min="15615" max="15615" width="10.140625" bestFit="1" customWidth="1"/>
    <col min="15617" max="15617" width="33.140625" bestFit="1" customWidth="1"/>
    <col min="15619" max="15619" width="22.5703125" bestFit="1" customWidth="1"/>
    <col min="15871" max="15871" width="10.140625" bestFit="1" customWidth="1"/>
    <col min="15873" max="15873" width="33.140625" bestFit="1" customWidth="1"/>
    <col min="15875" max="15875" width="22.5703125" bestFit="1" customWidth="1"/>
    <col min="16127" max="16127" width="10.140625" bestFit="1" customWidth="1"/>
    <col min="16129" max="16129" width="33.140625" bestFit="1" customWidth="1"/>
    <col min="16131" max="16131" width="22.5703125" bestFit="1" customWidth="1"/>
  </cols>
  <sheetData>
    <row r="1" spans="1:4" x14ac:dyDescent="0.2">
      <c r="A1" s="22" t="s">
        <v>44</v>
      </c>
      <c r="B1" s="21" t="s">
        <v>45</v>
      </c>
      <c r="C1" s="14" t="s">
        <v>43</v>
      </c>
      <c r="D1" s="4" t="s">
        <v>75</v>
      </c>
    </row>
    <row r="2" spans="1:4" x14ac:dyDescent="0.2">
      <c r="A2" s="4" t="s">
        <v>0</v>
      </c>
      <c r="B2" s="4" t="s">
        <v>2</v>
      </c>
      <c r="C2" s="15">
        <v>130</v>
      </c>
      <c r="D2" s="4"/>
    </row>
    <row r="3" spans="1:4" x14ac:dyDescent="0.2">
      <c r="A3" s="4" t="s">
        <v>0</v>
      </c>
      <c r="B3" s="4" t="s">
        <v>1</v>
      </c>
      <c r="C3" s="15">
        <v>250</v>
      </c>
      <c r="D3" s="15">
        <f>SUM(C2:C3)</f>
        <v>380</v>
      </c>
    </row>
    <row r="4" spans="1:4" x14ac:dyDescent="0.2">
      <c r="A4" s="4" t="s">
        <v>3</v>
      </c>
      <c r="B4" s="4" t="s">
        <v>4</v>
      </c>
      <c r="C4" s="15">
        <v>500</v>
      </c>
      <c r="D4" s="4"/>
    </row>
    <row r="5" spans="1:4" x14ac:dyDescent="0.2">
      <c r="A5" s="4" t="s">
        <v>3</v>
      </c>
      <c r="B5" s="4" t="s">
        <v>1</v>
      </c>
      <c r="C5" s="15">
        <v>50</v>
      </c>
      <c r="D5" s="15">
        <f>SUM(C4:C5)</f>
        <v>550</v>
      </c>
    </row>
    <row r="6" spans="1:4" x14ac:dyDescent="0.2">
      <c r="A6" s="4" t="s">
        <v>6</v>
      </c>
      <c r="B6" s="4" t="s">
        <v>1</v>
      </c>
      <c r="C6" s="15">
        <v>351</v>
      </c>
      <c r="D6" s="4"/>
    </row>
    <row r="7" spans="1:4" x14ac:dyDescent="0.2">
      <c r="A7" s="4" t="s">
        <v>6</v>
      </c>
      <c r="B7" s="4" t="s">
        <v>7</v>
      </c>
      <c r="C7" s="15">
        <v>130</v>
      </c>
      <c r="D7" s="4"/>
    </row>
    <row r="8" spans="1:4" x14ac:dyDescent="0.2">
      <c r="A8" s="4" t="s">
        <v>6</v>
      </c>
      <c r="B8" s="4" t="s">
        <v>7</v>
      </c>
      <c r="C8" s="15">
        <v>13394</v>
      </c>
      <c r="D8" s="4"/>
    </row>
    <row r="9" spans="1:4" x14ac:dyDescent="0.2">
      <c r="A9" s="4" t="s">
        <v>6</v>
      </c>
      <c r="B9" s="4" t="s">
        <v>7</v>
      </c>
      <c r="C9" s="15">
        <v>2975.69</v>
      </c>
      <c r="D9" s="4"/>
    </row>
    <row r="10" spans="1:4" x14ac:dyDescent="0.2">
      <c r="A10" s="4" t="s">
        <v>6</v>
      </c>
      <c r="B10" s="4" t="s">
        <v>5</v>
      </c>
      <c r="C10" s="15">
        <v>224</v>
      </c>
      <c r="D10" s="4"/>
    </row>
    <row r="11" spans="1:4" x14ac:dyDescent="0.2">
      <c r="A11" s="4" t="s">
        <v>6</v>
      </c>
      <c r="B11" s="4" t="s">
        <v>2</v>
      </c>
      <c r="C11" s="15">
        <v>64</v>
      </c>
      <c r="D11" s="15">
        <f>SUM(C6:C11)</f>
        <v>17138.689999999999</v>
      </c>
    </row>
    <row r="12" spans="1:4" x14ac:dyDescent="0.2">
      <c r="A12" s="4" t="s">
        <v>8</v>
      </c>
      <c r="B12" s="4" t="s">
        <v>46</v>
      </c>
      <c r="C12" s="15">
        <v>4000</v>
      </c>
      <c r="D12" s="4"/>
    </row>
    <row r="13" spans="1:4" x14ac:dyDescent="0.2">
      <c r="A13" s="4" t="s">
        <v>8</v>
      </c>
      <c r="B13" s="4" t="s">
        <v>7</v>
      </c>
      <c r="C13" s="15">
        <v>1987</v>
      </c>
      <c r="D13" s="4"/>
    </row>
    <row r="14" spans="1:4" x14ac:dyDescent="0.2">
      <c r="A14" s="4" t="s">
        <v>8</v>
      </c>
      <c r="B14" s="4" t="s">
        <v>5</v>
      </c>
      <c r="C14" s="15">
        <v>300</v>
      </c>
      <c r="D14" s="15">
        <f>SUM(C12:C14)</f>
        <v>6287</v>
      </c>
    </row>
    <row r="15" spans="1:4" x14ac:dyDescent="0.2">
      <c r="A15" s="4" t="s">
        <v>9</v>
      </c>
      <c r="B15" s="4" t="s">
        <v>5</v>
      </c>
      <c r="C15" s="15">
        <v>2600</v>
      </c>
      <c r="D15" s="15">
        <f>SUM(C15)</f>
        <v>2600</v>
      </c>
    </row>
    <row r="16" spans="1:4" x14ac:dyDescent="0.2">
      <c r="A16" s="4" t="s">
        <v>56</v>
      </c>
      <c r="B16" s="4" t="s">
        <v>57</v>
      </c>
      <c r="C16" s="15">
        <v>733</v>
      </c>
      <c r="D16" s="15">
        <f>SUM(C16)</f>
        <v>733</v>
      </c>
    </row>
    <row r="17" spans="1:4" x14ac:dyDescent="0.2">
      <c r="A17" s="4" t="s">
        <v>11</v>
      </c>
      <c r="B17" s="4" t="s">
        <v>1</v>
      </c>
      <c r="C17" s="15">
        <v>650</v>
      </c>
      <c r="D17" s="4"/>
    </row>
    <row r="18" spans="1:4" x14ac:dyDescent="0.2">
      <c r="A18" s="4" t="s">
        <v>11</v>
      </c>
      <c r="B18" s="4" t="s">
        <v>1</v>
      </c>
      <c r="C18" s="15">
        <v>650</v>
      </c>
      <c r="D18" s="4"/>
    </row>
    <row r="19" spans="1:4" x14ac:dyDescent="0.2">
      <c r="A19" s="4" t="s">
        <v>11</v>
      </c>
      <c r="B19" s="4" t="s">
        <v>12</v>
      </c>
      <c r="C19" s="15">
        <v>2622</v>
      </c>
      <c r="D19" s="4"/>
    </row>
    <row r="20" spans="1:4" x14ac:dyDescent="0.2">
      <c r="A20" s="4" t="s">
        <v>11</v>
      </c>
      <c r="B20" s="4" t="s">
        <v>1</v>
      </c>
      <c r="C20" s="15">
        <v>700</v>
      </c>
      <c r="D20" s="15">
        <f>SUM(C17:C20)</f>
        <v>4622</v>
      </c>
    </row>
    <row r="21" spans="1:4" x14ac:dyDescent="0.2">
      <c r="A21" s="4" t="s">
        <v>13</v>
      </c>
      <c r="B21" s="4" t="s">
        <v>58</v>
      </c>
      <c r="C21" s="15">
        <v>6170</v>
      </c>
      <c r="D21" s="4"/>
    </row>
    <row r="22" spans="1:4" x14ac:dyDescent="0.2">
      <c r="A22" s="4" t="s">
        <v>13</v>
      </c>
      <c r="B22" s="4" t="s">
        <v>5</v>
      </c>
      <c r="C22" s="15">
        <v>240</v>
      </c>
      <c r="D22" s="4"/>
    </row>
    <row r="23" spans="1:4" x14ac:dyDescent="0.2">
      <c r="A23" s="4" t="s">
        <v>13</v>
      </c>
      <c r="B23" s="4" t="s">
        <v>7</v>
      </c>
      <c r="C23" s="15">
        <v>130</v>
      </c>
      <c r="D23" s="15">
        <f>SUM(C21:C23)</f>
        <v>6540</v>
      </c>
    </row>
    <row r="24" spans="1:4" x14ac:dyDescent="0.2">
      <c r="A24" s="4" t="s">
        <v>15</v>
      </c>
      <c r="B24" s="4" t="s">
        <v>12</v>
      </c>
      <c r="C24" s="15">
        <v>350</v>
      </c>
      <c r="D24" s="4"/>
    </row>
    <row r="25" spans="1:4" x14ac:dyDescent="0.2">
      <c r="A25" s="4" t="s">
        <v>15</v>
      </c>
      <c r="B25" s="4" t="s">
        <v>12</v>
      </c>
      <c r="C25" s="15">
        <v>3500</v>
      </c>
      <c r="D25" s="4"/>
    </row>
    <row r="26" spans="1:4" x14ac:dyDescent="0.2">
      <c r="A26" s="4" t="s">
        <v>15</v>
      </c>
      <c r="B26" s="4" t="s">
        <v>12</v>
      </c>
      <c r="C26" s="15">
        <v>2000</v>
      </c>
      <c r="D26" s="4"/>
    </row>
    <row r="27" spans="1:4" x14ac:dyDescent="0.2">
      <c r="A27" s="4" t="s">
        <v>15</v>
      </c>
      <c r="B27" s="4" t="s">
        <v>12</v>
      </c>
      <c r="C27" s="15">
        <v>1000</v>
      </c>
      <c r="D27" s="4"/>
    </row>
    <row r="28" spans="1:4" x14ac:dyDescent="0.2">
      <c r="A28" s="4" t="s">
        <v>15</v>
      </c>
      <c r="B28" s="4" t="s">
        <v>12</v>
      </c>
      <c r="C28" s="15">
        <v>2500</v>
      </c>
      <c r="D28" s="4"/>
    </row>
    <row r="29" spans="1:4" x14ac:dyDescent="0.2">
      <c r="A29" s="4" t="s">
        <v>15</v>
      </c>
      <c r="B29" s="4" t="s">
        <v>1</v>
      </c>
      <c r="C29" s="15">
        <v>339</v>
      </c>
      <c r="D29" s="4"/>
    </row>
    <row r="30" spans="1:4" x14ac:dyDescent="0.2">
      <c r="A30" s="4" t="s">
        <v>15</v>
      </c>
      <c r="B30" s="4" t="s">
        <v>12</v>
      </c>
      <c r="C30" s="15">
        <v>586</v>
      </c>
      <c r="D30" s="15">
        <f>SUM(C24:C30)</f>
        <v>10275</v>
      </c>
    </row>
    <row r="31" spans="1:4" x14ac:dyDescent="0.2">
      <c r="A31" s="4" t="s">
        <v>59</v>
      </c>
      <c r="B31" s="4" t="s">
        <v>1</v>
      </c>
      <c r="C31" s="15">
        <v>55</v>
      </c>
      <c r="D31" s="15">
        <f>SUM(C31)</f>
        <v>55</v>
      </c>
    </row>
    <row r="32" spans="1:4" x14ac:dyDescent="0.2">
      <c r="A32" s="4" t="s">
        <v>16</v>
      </c>
      <c r="B32" s="4" t="s">
        <v>1</v>
      </c>
      <c r="C32" s="15">
        <v>300</v>
      </c>
      <c r="D32" s="4"/>
    </row>
    <row r="33" spans="1:4" x14ac:dyDescent="0.2">
      <c r="A33" s="4" t="s">
        <v>16</v>
      </c>
      <c r="B33" s="4" t="s">
        <v>46</v>
      </c>
      <c r="C33" s="15">
        <v>2500</v>
      </c>
      <c r="D33" s="4"/>
    </row>
    <row r="34" spans="1:4" x14ac:dyDescent="0.2">
      <c r="A34" s="4" t="s">
        <v>16</v>
      </c>
      <c r="B34" s="4" t="s">
        <v>5</v>
      </c>
      <c r="C34" s="15">
        <v>400</v>
      </c>
      <c r="D34" s="4"/>
    </row>
    <row r="35" spans="1:4" x14ac:dyDescent="0.2">
      <c r="A35" s="4" t="s">
        <v>16</v>
      </c>
      <c r="B35" s="4" t="s">
        <v>5</v>
      </c>
      <c r="C35" s="15">
        <v>100</v>
      </c>
      <c r="D35" s="15">
        <f>SUM(C32:C35)</f>
        <v>3300</v>
      </c>
    </row>
    <row r="36" spans="1:4" x14ac:dyDescent="0.2">
      <c r="A36" s="4" t="s">
        <v>17</v>
      </c>
      <c r="B36" s="4" t="s">
        <v>12</v>
      </c>
      <c r="C36" s="15">
        <v>250</v>
      </c>
      <c r="D36" s="4"/>
    </row>
    <row r="37" spans="1:4" x14ac:dyDescent="0.2">
      <c r="A37" s="4" t="s">
        <v>17</v>
      </c>
      <c r="B37" s="4" t="s">
        <v>1</v>
      </c>
      <c r="C37" s="15">
        <v>2800</v>
      </c>
      <c r="D37" s="15">
        <f>SUM(C36:C37)</f>
        <v>3050</v>
      </c>
    </row>
    <row r="38" spans="1:4" x14ac:dyDescent="0.2">
      <c r="A38" s="4" t="s">
        <v>18</v>
      </c>
      <c r="B38" s="4" t="s">
        <v>7</v>
      </c>
      <c r="C38" s="15">
        <v>539</v>
      </c>
      <c r="D38" s="4"/>
    </row>
    <row r="39" spans="1:4" x14ac:dyDescent="0.2">
      <c r="A39" s="4" t="s">
        <v>18</v>
      </c>
      <c r="B39" s="4" t="s">
        <v>57</v>
      </c>
      <c r="C39" s="15">
        <v>200</v>
      </c>
      <c r="D39" s="15">
        <f>SUM(C38:C39)</f>
        <v>739</v>
      </c>
    </row>
    <row r="40" spans="1:4" x14ac:dyDescent="0.2">
      <c r="A40" s="4" t="s">
        <v>60</v>
      </c>
      <c r="B40" s="4" t="s">
        <v>58</v>
      </c>
      <c r="C40" s="15">
        <v>4902</v>
      </c>
      <c r="D40" s="15">
        <f>SUM(C40)</f>
        <v>4902</v>
      </c>
    </row>
    <row r="41" spans="1:4" x14ac:dyDescent="0.2">
      <c r="A41" s="4" t="s">
        <v>19</v>
      </c>
      <c r="B41" s="4" t="s">
        <v>12</v>
      </c>
      <c r="C41" s="15">
        <v>250</v>
      </c>
      <c r="D41" s="15">
        <f>SUM(C41)</f>
        <v>250</v>
      </c>
    </row>
    <row r="42" spans="1:4" x14ac:dyDescent="0.2">
      <c r="A42" s="4" t="s">
        <v>20</v>
      </c>
      <c r="B42" s="4" t="s">
        <v>12</v>
      </c>
      <c r="C42" s="15">
        <v>900</v>
      </c>
      <c r="D42" s="4"/>
    </row>
    <row r="43" spans="1:4" x14ac:dyDescent="0.2">
      <c r="A43" s="4" t="s">
        <v>20</v>
      </c>
      <c r="B43" s="4" t="s">
        <v>12</v>
      </c>
      <c r="C43" s="15">
        <v>900</v>
      </c>
      <c r="D43" s="4"/>
    </row>
    <row r="44" spans="1:4" x14ac:dyDescent="0.2">
      <c r="A44" s="4" t="s">
        <v>20</v>
      </c>
      <c r="B44" s="4" t="s">
        <v>12</v>
      </c>
      <c r="C44" s="15">
        <v>900</v>
      </c>
      <c r="D44" s="4"/>
    </row>
    <row r="45" spans="1:4" x14ac:dyDescent="0.2">
      <c r="A45" s="4" t="s">
        <v>20</v>
      </c>
      <c r="B45" s="4" t="s">
        <v>12</v>
      </c>
      <c r="C45" s="15">
        <v>900</v>
      </c>
      <c r="D45" s="4"/>
    </row>
    <row r="46" spans="1:4" x14ac:dyDescent="0.2">
      <c r="A46" s="4" t="s">
        <v>20</v>
      </c>
      <c r="B46" s="4" t="s">
        <v>12</v>
      </c>
      <c r="C46" s="15">
        <v>1500</v>
      </c>
      <c r="D46" s="4"/>
    </row>
    <row r="47" spans="1:4" x14ac:dyDescent="0.2">
      <c r="A47" s="4" t="s">
        <v>20</v>
      </c>
      <c r="B47" s="4" t="s">
        <v>12</v>
      </c>
      <c r="C47" s="15">
        <v>900</v>
      </c>
      <c r="D47" s="4"/>
    </row>
    <row r="48" spans="1:4" x14ac:dyDescent="0.2">
      <c r="A48" s="4" t="s">
        <v>20</v>
      </c>
      <c r="B48" s="4" t="s">
        <v>12</v>
      </c>
      <c r="C48" s="15">
        <v>900</v>
      </c>
      <c r="D48" s="4"/>
    </row>
    <row r="49" spans="1:4" x14ac:dyDescent="0.2">
      <c r="A49" s="4" t="s">
        <v>20</v>
      </c>
      <c r="B49" s="4" t="s">
        <v>12</v>
      </c>
      <c r="C49" s="15">
        <v>1500</v>
      </c>
      <c r="D49" s="4"/>
    </row>
    <row r="50" spans="1:4" x14ac:dyDescent="0.2">
      <c r="A50" s="4" t="s">
        <v>20</v>
      </c>
      <c r="B50" s="4" t="s">
        <v>12</v>
      </c>
      <c r="C50" s="15">
        <v>900</v>
      </c>
      <c r="D50" s="4"/>
    </row>
    <row r="51" spans="1:4" x14ac:dyDescent="0.2">
      <c r="A51" s="4" t="s">
        <v>20</v>
      </c>
      <c r="B51" s="4" t="s">
        <v>12</v>
      </c>
      <c r="C51" s="15">
        <v>900</v>
      </c>
      <c r="D51" s="4"/>
    </row>
    <row r="52" spans="1:4" x14ac:dyDescent="0.2">
      <c r="A52" s="4" t="s">
        <v>20</v>
      </c>
      <c r="B52" s="4" t="s">
        <v>12</v>
      </c>
      <c r="C52" s="15">
        <v>900</v>
      </c>
      <c r="D52" s="4"/>
    </row>
    <row r="53" spans="1:4" x14ac:dyDescent="0.2">
      <c r="A53" s="4" t="s">
        <v>20</v>
      </c>
      <c r="B53" s="4" t="s">
        <v>12</v>
      </c>
      <c r="C53" s="15">
        <v>1500</v>
      </c>
      <c r="D53" s="4"/>
    </row>
    <row r="54" spans="1:4" x14ac:dyDescent="0.2">
      <c r="A54" s="4" t="s">
        <v>20</v>
      </c>
      <c r="B54" s="4" t="s">
        <v>12</v>
      </c>
      <c r="C54" s="15">
        <v>900</v>
      </c>
      <c r="D54" s="4"/>
    </row>
    <row r="55" spans="1:4" x14ac:dyDescent="0.2">
      <c r="A55" s="4" t="s">
        <v>20</v>
      </c>
      <c r="B55" s="4" t="s">
        <v>12</v>
      </c>
      <c r="C55" s="15">
        <v>900</v>
      </c>
      <c r="D55" s="4"/>
    </row>
    <row r="56" spans="1:4" x14ac:dyDescent="0.2">
      <c r="A56" s="4" t="s">
        <v>20</v>
      </c>
      <c r="B56" s="4" t="s">
        <v>12</v>
      </c>
      <c r="C56" s="15">
        <v>900</v>
      </c>
      <c r="D56" s="4"/>
    </row>
    <row r="57" spans="1:4" x14ac:dyDescent="0.2">
      <c r="A57" s="4" t="s">
        <v>20</v>
      </c>
      <c r="B57" s="4" t="s">
        <v>12</v>
      </c>
      <c r="C57" s="15">
        <v>56</v>
      </c>
      <c r="D57" s="4"/>
    </row>
    <row r="58" spans="1:4" x14ac:dyDescent="0.2">
      <c r="A58" s="4" t="s">
        <v>20</v>
      </c>
      <c r="B58" s="4" t="s">
        <v>12</v>
      </c>
      <c r="C58" s="15">
        <v>1252</v>
      </c>
      <c r="D58" s="15">
        <f>SUM(C42:C58)</f>
        <v>16608</v>
      </c>
    </row>
    <row r="59" spans="1:4" x14ac:dyDescent="0.2">
      <c r="A59" s="4" t="s">
        <v>21</v>
      </c>
      <c r="B59" s="4" t="s">
        <v>12</v>
      </c>
      <c r="C59" s="15">
        <v>3473</v>
      </c>
      <c r="D59" s="4"/>
    </row>
    <row r="60" spans="1:4" x14ac:dyDescent="0.2">
      <c r="A60" s="4" t="s">
        <v>21</v>
      </c>
      <c r="B60" s="4" t="s">
        <v>12</v>
      </c>
      <c r="C60" s="15">
        <v>3473</v>
      </c>
      <c r="D60" s="4"/>
    </row>
    <row r="61" spans="1:4" x14ac:dyDescent="0.2">
      <c r="A61" s="4" t="s">
        <v>21</v>
      </c>
      <c r="B61" s="4" t="s">
        <v>12</v>
      </c>
      <c r="C61" s="15">
        <v>3473</v>
      </c>
      <c r="D61" s="4"/>
    </row>
    <row r="62" spans="1:4" x14ac:dyDescent="0.2">
      <c r="A62" s="4" t="s">
        <v>21</v>
      </c>
      <c r="B62" s="4" t="s">
        <v>12</v>
      </c>
      <c r="C62" s="15">
        <v>3473</v>
      </c>
      <c r="D62" s="4"/>
    </row>
    <row r="63" spans="1:4" x14ac:dyDescent="0.2">
      <c r="A63" s="4" t="s">
        <v>21</v>
      </c>
      <c r="B63" s="4" t="s">
        <v>12</v>
      </c>
      <c r="C63" s="15">
        <v>3473</v>
      </c>
      <c r="D63" s="4"/>
    </row>
    <row r="64" spans="1:4" x14ac:dyDescent="0.2">
      <c r="A64" s="4" t="s">
        <v>21</v>
      </c>
      <c r="B64" s="4" t="s">
        <v>12</v>
      </c>
      <c r="C64" s="15">
        <v>3473</v>
      </c>
      <c r="D64" s="15">
        <f>SUM(C59:C64)</f>
        <v>20838</v>
      </c>
    </row>
    <row r="65" spans="1:4" x14ac:dyDescent="0.2">
      <c r="A65" s="4" t="s">
        <v>22</v>
      </c>
      <c r="B65" s="4" t="s">
        <v>7</v>
      </c>
      <c r="C65" s="15">
        <v>814.4</v>
      </c>
      <c r="D65" s="4"/>
    </row>
    <row r="66" spans="1:4" x14ac:dyDescent="0.2">
      <c r="A66" s="4" t="s">
        <v>22</v>
      </c>
      <c r="B66" s="4" t="s">
        <v>7</v>
      </c>
      <c r="C66" s="15">
        <v>633.1</v>
      </c>
      <c r="D66" s="4"/>
    </row>
    <row r="67" spans="1:4" x14ac:dyDescent="0.2">
      <c r="A67" s="4" t="s">
        <v>22</v>
      </c>
      <c r="B67" s="4" t="s">
        <v>7</v>
      </c>
      <c r="C67" s="15">
        <v>1447.5</v>
      </c>
      <c r="D67" s="4"/>
    </row>
    <row r="68" spans="1:4" x14ac:dyDescent="0.2">
      <c r="A68" s="4" t="s">
        <v>22</v>
      </c>
      <c r="B68" s="4" t="s">
        <v>7</v>
      </c>
      <c r="C68" s="15">
        <v>633.1</v>
      </c>
      <c r="D68" s="4"/>
    </row>
    <row r="69" spans="1:4" x14ac:dyDescent="0.2">
      <c r="A69" s="4" t="s">
        <v>22</v>
      </c>
      <c r="B69" s="4" t="s">
        <v>7</v>
      </c>
      <c r="C69" s="15">
        <v>2261.9</v>
      </c>
      <c r="D69" s="15">
        <f>SUM(C65:C69)</f>
        <v>5790</v>
      </c>
    </row>
    <row r="70" spans="1:4" x14ac:dyDescent="0.2">
      <c r="A70" s="4" t="s">
        <v>23</v>
      </c>
      <c r="B70" s="4" t="s">
        <v>48</v>
      </c>
      <c r="C70" s="15">
        <v>1597.5</v>
      </c>
      <c r="D70" s="4"/>
    </row>
    <row r="71" spans="1:4" x14ac:dyDescent="0.2">
      <c r="A71" s="4" t="s">
        <v>23</v>
      </c>
      <c r="B71" s="4" t="s">
        <v>48</v>
      </c>
      <c r="C71" s="15">
        <v>1624.5</v>
      </c>
      <c r="D71" s="4"/>
    </row>
    <row r="72" spans="1:4" x14ac:dyDescent="0.2">
      <c r="A72" s="4" t="s">
        <v>23</v>
      </c>
      <c r="B72" s="4" t="s">
        <v>24</v>
      </c>
      <c r="C72" s="15">
        <v>384</v>
      </c>
      <c r="D72" s="15">
        <f>SUM(C70:C72)</f>
        <v>3606</v>
      </c>
    </row>
    <row r="73" spans="1:4" x14ac:dyDescent="0.2">
      <c r="A73" s="4" t="s">
        <v>25</v>
      </c>
      <c r="B73" s="4" t="s">
        <v>12</v>
      </c>
      <c r="C73" s="15">
        <v>2086</v>
      </c>
      <c r="D73" s="4"/>
    </row>
    <row r="74" spans="1:4" x14ac:dyDescent="0.2">
      <c r="A74" s="4" t="s">
        <v>25</v>
      </c>
      <c r="B74" s="4" t="s">
        <v>12</v>
      </c>
      <c r="C74" s="15">
        <v>1959.76</v>
      </c>
      <c r="D74" s="4"/>
    </row>
    <row r="75" spans="1:4" x14ac:dyDescent="0.2">
      <c r="A75" s="4" t="s">
        <v>25</v>
      </c>
      <c r="B75" s="4" t="s">
        <v>12</v>
      </c>
      <c r="C75" s="15">
        <v>1665.58</v>
      </c>
      <c r="D75" s="4"/>
    </row>
    <row r="76" spans="1:4" x14ac:dyDescent="0.2">
      <c r="A76" s="4" t="s">
        <v>25</v>
      </c>
      <c r="B76" s="4" t="s">
        <v>1</v>
      </c>
      <c r="C76" s="15">
        <v>1690</v>
      </c>
      <c r="D76" s="4"/>
    </row>
    <row r="77" spans="1:4" x14ac:dyDescent="0.2">
      <c r="A77" s="4" t="s">
        <v>25</v>
      </c>
      <c r="B77" s="4" t="s">
        <v>12</v>
      </c>
      <c r="C77" s="15">
        <v>4040</v>
      </c>
      <c r="D77" s="4"/>
    </row>
    <row r="78" spans="1:4" x14ac:dyDescent="0.2">
      <c r="A78" s="4" t="s">
        <v>25</v>
      </c>
      <c r="B78" s="4" t="s">
        <v>12</v>
      </c>
      <c r="C78" s="15">
        <v>354.42</v>
      </c>
      <c r="D78" s="4"/>
    </row>
    <row r="79" spans="1:4" x14ac:dyDescent="0.2">
      <c r="A79" s="4" t="s">
        <v>25</v>
      </c>
      <c r="B79" s="4" t="s">
        <v>12</v>
      </c>
      <c r="C79" s="15">
        <v>11219</v>
      </c>
      <c r="D79" s="4"/>
    </row>
    <row r="80" spans="1:4" x14ac:dyDescent="0.2">
      <c r="A80" s="4" t="s">
        <v>25</v>
      </c>
      <c r="B80" s="4" t="s">
        <v>12</v>
      </c>
      <c r="C80" s="15">
        <v>1200</v>
      </c>
      <c r="D80" s="4"/>
    </row>
    <row r="81" spans="1:4" x14ac:dyDescent="0.2">
      <c r="A81" s="4" t="s">
        <v>25</v>
      </c>
      <c r="B81" s="4" t="s">
        <v>12</v>
      </c>
      <c r="C81" s="15">
        <v>901</v>
      </c>
      <c r="D81" s="4"/>
    </row>
    <row r="82" spans="1:4" x14ac:dyDescent="0.2">
      <c r="A82" s="4" t="s">
        <v>25</v>
      </c>
      <c r="B82" s="4" t="s">
        <v>12</v>
      </c>
      <c r="C82" s="15">
        <v>1914.08</v>
      </c>
      <c r="D82" s="4"/>
    </row>
    <row r="83" spans="1:4" x14ac:dyDescent="0.2">
      <c r="A83" s="4" t="s">
        <v>25</v>
      </c>
      <c r="B83" s="4" t="s">
        <v>12</v>
      </c>
      <c r="C83" s="15">
        <v>85.92</v>
      </c>
      <c r="D83" s="15">
        <f>SUM(C73:C83)</f>
        <v>27115.760000000002</v>
      </c>
    </row>
    <row r="84" spans="1:4" x14ac:dyDescent="0.2">
      <c r="A84" s="4" t="s">
        <v>26</v>
      </c>
      <c r="B84" s="4" t="s">
        <v>5</v>
      </c>
      <c r="C84" s="15">
        <v>171</v>
      </c>
      <c r="D84" s="15">
        <f>SUM(C84)</f>
        <v>171</v>
      </c>
    </row>
    <row r="85" spans="1:4" x14ac:dyDescent="0.2">
      <c r="A85" s="4" t="s">
        <v>28</v>
      </c>
      <c r="B85" s="4" t="s">
        <v>29</v>
      </c>
      <c r="C85" s="15">
        <v>3200</v>
      </c>
      <c r="D85" s="4"/>
    </row>
    <row r="86" spans="1:4" x14ac:dyDescent="0.2">
      <c r="A86" s="4" t="s">
        <v>28</v>
      </c>
      <c r="B86" s="4" t="s">
        <v>30</v>
      </c>
      <c r="C86" s="15">
        <v>800</v>
      </c>
      <c r="D86" s="4"/>
    </row>
    <row r="87" spans="1:4" x14ac:dyDescent="0.2">
      <c r="A87" s="4" t="s">
        <v>28</v>
      </c>
      <c r="B87" s="4" t="s">
        <v>30</v>
      </c>
      <c r="C87" s="15">
        <v>95.07</v>
      </c>
      <c r="D87" s="4"/>
    </row>
    <row r="88" spans="1:4" x14ac:dyDescent="0.2">
      <c r="A88" s="4" t="s">
        <v>28</v>
      </c>
      <c r="B88" s="4" t="s">
        <v>30</v>
      </c>
      <c r="C88" s="15">
        <v>194.54</v>
      </c>
      <c r="D88" s="4"/>
    </row>
    <row r="89" spans="1:4" x14ac:dyDescent="0.2">
      <c r="A89" s="4" t="s">
        <v>28</v>
      </c>
      <c r="B89" s="4" t="s">
        <v>30</v>
      </c>
      <c r="C89" s="15">
        <v>4.6500000000000004</v>
      </c>
      <c r="D89" s="4"/>
    </row>
    <row r="90" spans="1:4" x14ac:dyDescent="0.2">
      <c r="A90" s="4" t="s">
        <v>28</v>
      </c>
      <c r="B90" s="4" t="s">
        <v>30</v>
      </c>
      <c r="C90" s="15">
        <v>2.5499999999999998</v>
      </c>
      <c r="D90" s="15">
        <f>SUM(C85:C90)</f>
        <v>4296.8100000000004</v>
      </c>
    </row>
    <row r="91" spans="1:4" x14ac:dyDescent="0.2">
      <c r="A91" s="5" t="s">
        <v>71</v>
      </c>
      <c r="B91" s="5" t="s">
        <v>72</v>
      </c>
      <c r="C91" s="15">
        <v>469</v>
      </c>
      <c r="D91" s="15">
        <f>C91</f>
        <v>469</v>
      </c>
    </row>
    <row r="92" spans="1:4" x14ac:dyDescent="0.2">
      <c r="A92" s="4" t="s">
        <v>61</v>
      </c>
      <c r="B92" s="4" t="s">
        <v>12</v>
      </c>
      <c r="C92" s="15">
        <v>1475</v>
      </c>
      <c r="D92" s="4"/>
    </row>
    <row r="93" spans="1:4" x14ac:dyDescent="0.2">
      <c r="A93" s="4" t="s">
        <v>61</v>
      </c>
      <c r="B93" s="4" t="s">
        <v>12</v>
      </c>
      <c r="C93" s="15">
        <v>1475</v>
      </c>
      <c r="D93" s="15">
        <f>SUM(C92:C93)</f>
        <v>2950</v>
      </c>
    </row>
    <row r="94" spans="1:4" x14ac:dyDescent="0.2">
      <c r="A94" s="4" t="s">
        <v>34</v>
      </c>
      <c r="B94" s="4" t="s">
        <v>1</v>
      </c>
      <c r="C94" s="15">
        <v>200</v>
      </c>
      <c r="D94" s="15">
        <f>SUM(C94)</f>
        <v>200</v>
      </c>
    </row>
    <row r="95" spans="1:4" x14ac:dyDescent="0.2">
      <c r="A95" s="4" t="s">
        <v>35</v>
      </c>
      <c r="B95" s="4" t="s">
        <v>1</v>
      </c>
      <c r="C95" s="15">
        <v>84</v>
      </c>
      <c r="D95" s="15">
        <f>SUM(C95)</f>
        <v>84</v>
      </c>
    </row>
    <row r="96" spans="1:4" x14ac:dyDescent="0.2">
      <c r="A96" s="4" t="s">
        <v>37</v>
      </c>
      <c r="B96" s="4" t="s">
        <v>1</v>
      </c>
      <c r="C96" s="15">
        <v>1270</v>
      </c>
      <c r="D96" s="4"/>
    </row>
    <row r="97" spans="1:4" x14ac:dyDescent="0.2">
      <c r="A97" s="4" t="s">
        <v>37</v>
      </c>
      <c r="B97" s="4" t="s">
        <v>7</v>
      </c>
      <c r="C97" s="15">
        <v>400</v>
      </c>
      <c r="D97" s="4"/>
    </row>
    <row r="98" spans="1:4" x14ac:dyDescent="0.2">
      <c r="A98" s="4" t="s">
        <v>37</v>
      </c>
      <c r="B98" s="4" t="s">
        <v>5</v>
      </c>
      <c r="C98" s="15">
        <v>3500</v>
      </c>
      <c r="D98" s="4"/>
    </row>
    <row r="99" spans="1:4" x14ac:dyDescent="0.2">
      <c r="A99" s="4" t="s">
        <v>37</v>
      </c>
      <c r="B99" s="4" t="s">
        <v>7</v>
      </c>
      <c r="C99" s="15">
        <v>130</v>
      </c>
      <c r="D99" s="4"/>
    </row>
    <row r="100" spans="1:4" x14ac:dyDescent="0.2">
      <c r="A100" s="4" t="s">
        <v>37</v>
      </c>
      <c r="B100" s="4" t="s">
        <v>1</v>
      </c>
      <c r="C100" s="15">
        <v>2000</v>
      </c>
      <c r="D100" s="15">
        <f>SUM(C96:C100)</f>
        <v>7300</v>
      </c>
    </row>
    <row r="101" spans="1:4" x14ac:dyDescent="0.2">
      <c r="A101" s="4" t="s">
        <v>62</v>
      </c>
      <c r="B101" s="4" t="s">
        <v>1</v>
      </c>
      <c r="C101" s="15">
        <v>150</v>
      </c>
      <c r="D101" s="15">
        <f>SUM(C101)</f>
        <v>150</v>
      </c>
    </row>
    <row r="102" spans="1:4" x14ac:dyDescent="0.2">
      <c r="A102" s="4" t="s">
        <v>39</v>
      </c>
      <c r="B102" s="4" t="s">
        <v>1</v>
      </c>
      <c r="C102" s="15">
        <v>1450</v>
      </c>
      <c r="D102" s="15">
        <f>SUM(C102)</f>
        <v>1450</v>
      </c>
    </row>
    <row r="103" spans="1:4" x14ac:dyDescent="0.2">
      <c r="A103" s="4" t="s">
        <v>40</v>
      </c>
      <c r="B103" s="4" t="s">
        <v>1</v>
      </c>
      <c r="C103" s="15">
        <v>320</v>
      </c>
      <c r="D103" s="4"/>
    </row>
    <row r="104" spans="1:4" x14ac:dyDescent="0.2">
      <c r="A104" s="4" t="s">
        <v>40</v>
      </c>
      <c r="B104" s="4" t="s">
        <v>1</v>
      </c>
      <c r="C104" s="15">
        <v>300</v>
      </c>
      <c r="D104" s="4"/>
    </row>
    <row r="105" spans="1:4" x14ac:dyDescent="0.2">
      <c r="A105" s="4" t="s">
        <v>40</v>
      </c>
      <c r="B105" s="4" t="s">
        <v>2</v>
      </c>
      <c r="C105" s="15">
        <v>1000</v>
      </c>
      <c r="D105" s="4"/>
    </row>
    <row r="106" spans="1:4" x14ac:dyDescent="0.2">
      <c r="A106" s="4" t="s">
        <v>40</v>
      </c>
      <c r="B106" s="4" t="s">
        <v>2</v>
      </c>
      <c r="C106" s="15">
        <v>64</v>
      </c>
      <c r="D106" s="4"/>
    </row>
    <row r="107" spans="1:4" x14ac:dyDescent="0.2">
      <c r="A107" s="4" t="s">
        <v>40</v>
      </c>
      <c r="B107" s="4" t="s">
        <v>2</v>
      </c>
      <c r="C107" s="15">
        <v>1023</v>
      </c>
      <c r="D107" s="4"/>
    </row>
    <row r="108" spans="1:4" x14ac:dyDescent="0.2">
      <c r="A108" s="4" t="s">
        <v>40</v>
      </c>
      <c r="B108" s="4" t="s">
        <v>2</v>
      </c>
      <c r="C108" s="15">
        <v>20</v>
      </c>
      <c r="D108" s="15">
        <f>SUM(C103:C108)</f>
        <v>2727</v>
      </c>
    </row>
    <row r="109" spans="1:4" x14ac:dyDescent="0.2">
      <c r="A109" s="4" t="s">
        <v>63</v>
      </c>
      <c r="B109" s="4" t="s">
        <v>5</v>
      </c>
      <c r="C109" s="15">
        <v>400</v>
      </c>
      <c r="D109" s="15">
        <f>SUM(C109)</f>
        <v>400</v>
      </c>
    </row>
    <row r="110" spans="1:4" x14ac:dyDescent="0.2">
      <c r="A110" s="4" t="s">
        <v>41</v>
      </c>
      <c r="B110" s="4" t="s">
        <v>1</v>
      </c>
      <c r="C110" s="15">
        <v>700</v>
      </c>
      <c r="D110" s="4"/>
    </row>
    <row r="111" spans="1:4" x14ac:dyDescent="0.2">
      <c r="A111" s="4" t="s">
        <v>41</v>
      </c>
      <c r="B111" s="4" t="s">
        <v>12</v>
      </c>
      <c r="C111" s="15">
        <v>3450</v>
      </c>
      <c r="D111" s="15">
        <f>SUM(C110:C111)</f>
        <v>4150</v>
      </c>
    </row>
    <row r="112" spans="1:4" x14ac:dyDescent="0.2">
      <c r="A112" s="4" t="s">
        <v>42</v>
      </c>
      <c r="B112" s="4" t="s">
        <v>5</v>
      </c>
      <c r="C112" s="15">
        <v>3492</v>
      </c>
      <c r="D112" s="4"/>
    </row>
    <row r="113" spans="1:4" x14ac:dyDescent="0.2">
      <c r="A113" s="4" t="s">
        <v>42</v>
      </c>
      <c r="B113" s="4" t="s">
        <v>7</v>
      </c>
      <c r="C113" s="15">
        <v>192</v>
      </c>
      <c r="D113" s="4"/>
    </row>
    <row r="114" spans="1:4" x14ac:dyDescent="0.2">
      <c r="A114" s="4" t="s">
        <v>42</v>
      </c>
      <c r="B114" s="4" t="s">
        <v>7</v>
      </c>
      <c r="C114" s="15">
        <v>300</v>
      </c>
      <c r="D114" s="15">
        <f>SUM(C112:C114)</f>
        <v>3984</v>
      </c>
    </row>
    <row r="115" spans="1:4" x14ac:dyDescent="0.2">
      <c r="A115" s="16" t="s">
        <v>74</v>
      </c>
      <c r="C115" s="1">
        <f>SUM(C2:C114)</f>
        <v>163711.26</v>
      </c>
      <c r="D115" s="1">
        <f>SUM(D2:D114)</f>
        <v>163711.26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workbookViewId="0">
      <selection activeCell="B1" sqref="B1"/>
    </sheetView>
  </sheetViews>
  <sheetFormatPr defaultRowHeight="12.75" x14ac:dyDescent="0.2"/>
  <cols>
    <col min="1" max="1" width="38.42578125" customWidth="1"/>
    <col min="2" max="2" width="22.5703125" bestFit="1" customWidth="1"/>
    <col min="3" max="3" width="8" bestFit="1" customWidth="1"/>
    <col min="4" max="4" width="10.42578125" bestFit="1" customWidth="1"/>
  </cols>
  <sheetData>
    <row r="1" spans="1:4" x14ac:dyDescent="0.2">
      <c r="A1" s="4" t="s">
        <v>44</v>
      </c>
      <c r="B1" s="22" t="s">
        <v>45</v>
      </c>
      <c r="C1" s="4" t="s">
        <v>43</v>
      </c>
      <c r="D1" s="4" t="s">
        <v>75</v>
      </c>
    </row>
    <row r="2" spans="1:4" x14ac:dyDescent="0.2">
      <c r="A2" s="4" t="s">
        <v>0</v>
      </c>
      <c r="B2" s="4" t="s">
        <v>1</v>
      </c>
      <c r="C2" s="4">
        <v>300</v>
      </c>
      <c r="D2" s="4"/>
    </row>
    <row r="3" spans="1:4" x14ac:dyDescent="0.2">
      <c r="A3" s="4" t="s">
        <v>0</v>
      </c>
      <c r="B3" s="4" t="s">
        <v>2</v>
      </c>
      <c r="C3" s="4">
        <v>200</v>
      </c>
      <c r="D3" s="4">
        <f>SUM(C2:C3)</f>
        <v>500</v>
      </c>
    </row>
    <row r="4" spans="1:4" x14ac:dyDescent="0.2">
      <c r="A4" s="4" t="s">
        <v>3</v>
      </c>
      <c r="B4" s="4" t="s">
        <v>4</v>
      </c>
      <c r="C4" s="4">
        <v>140</v>
      </c>
      <c r="D4" s="4"/>
    </row>
    <row r="5" spans="1:4" x14ac:dyDescent="0.2">
      <c r="A5" s="4" t="s">
        <v>3</v>
      </c>
      <c r="B5" s="4" t="s">
        <v>1</v>
      </c>
      <c r="C5" s="4">
        <v>320</v>
      </c>
      <c r="D5" s="4"/>
    </row>
    <row r="6" spans="1:4" x14ac:dyDescent="0.2">
      <c r="A6" s="4" t="s">
        <v>3</v>
      </c>
      <c r="B6" s="4" t="s">
        <v>1</v>
      </c>
      <c r="C6" s="4">
        <v>74</v>
      </c>
      <c r="D6" s="4"/>
    </row>
    <row r="7" spans="1:4" x14ac:dyDescent="0.2">
      <c r="A7" s="4" t="s">
        <v>3</v>
      </c>
      <c r="B7" s="4" t="s">
        <v>1</v>
      </c>
      <c r="C7" s="4">
        <v>66</v>
      </c>
      <c r="D7" s="4"/>
    </row>
    <row r="8" spans="1:4" x14ac:dyDescent="0.2">
      <c r="A8" s="4" t="s">
        <v>3</v>
      </c>
      <c r="B8" s="4" t="s">
        <v>5</v>
      </c>
      <c r="C8" s="4">
        <v>600</v>
      </c>
      <c r="D8" s="4">
        <f>SUM(C4:C8)</f>
        <v>1200</v>
      </c>
    </row>
    <row r="9" spans="1:4" x14ac:dyDescent="0.2">
      <c r="A9" s="4" t="s">
        <v>6</v>
      </c>
      <c r="B9" s="4" t="s">
        <v>1</v>
      </c>
      <c r="C9" s="4">
        <v>100</v>
      </c>
      <c r="D9" s="4"/>
    </row>
    <row r="10" spans="1:4" x14ac:dyDescent="0.2">
      <c r="A10" s="4" t="s">
        <v>6</v>
      </c>
      <c r="B10" s="4" t="s">
        <v>5</v>
      </c>
      <c r="C10" s="4">
        <v>128</v>
      </c>
      <c r="D10" s="4"/>
    </row>
    <row r="11" spans="1:4" x14ac:dyDescent="0.2">
      <c r="A11" s="4" t="s">
        <v>6</v>
      </c>
      <c r="B11" s="4" t="s">
        <v>7</v>
      </c>
      <c r="C11" s="4">
        <v>1125</v>
      </c>
      <c r="D11" s="4"/>
    </row>
    <row r="12" spans="1:4" x14ac:dyDescent="0.2">
      <c r="A12" s="4" t="s">
        <v>6</v>
      </c>
      <c r="B12" s="4" t="s">
        <v>2</v>
      </c>
      <c r="C12" s="4">
        <v>200</v>
      </c>
      <c r="D12" s="4"/>
    </row>
    <row r="13" spans="1:4" x14ac:dyDescent="0.2">
      <c r="A13" s="4" t="s">
        <v>6</v>
      </c>
      <c r="B13" s="4" t="s">
        <v>7</v>
      </c>
      <c r="C13" s="4">
        <v>32</v>
      </c>
      <c r="D13" s="4">
        <f>SUM(C9:C13)</f>
        <v>1585</v>
      </c>
    </row>
    <row r="14" spans="1:4" x14ac:dyDescent="0.2">
      <c r="A14" s="4" t="s">
        <v>8</v>
      </c>
      <c r="B14" s="4" t="s">
        <v>46</v>
      </c>
      <c r="C14" s="4">
        <v>5000</v>
      </c>
      <c r="D14" s="4"/>
    </row>
    <row r="15" spans="1:4" x14ac:dyDescent="0.2">
      <c r="A15" s="4" t="s">
        <v>8</v>
      </c>
      <c r="B15" s="4" t="s">
        <v>7</v>
      </c>
      <c r="C15" s="4">
        <v>2650</v>
      </c>
      <c r="D15" s="4"/>
    </row>
    <row r="16" spans="1:4" x14ac:dyDescent="0.2">
      <c r="A16" s="4" t="s">
        <v>8</v>
      </c>
      <c r="B16" s="4" t="s">
        <v>5</v>
      </c>
      <c r="C16" s="4">
        <v>700</v>
      </c>
      <c r="D16" s="4">
        <f>SUM(C14:C16)</f>
        <v>8350</v>
      </c>
    </row>
    <row r="17" spans="1:4" x14ac:dyDescent="0.2">
      <c r="A17" s="4" t="s">
        <v>9</v>
      </c>
      <c r="B17" s="4" t="s">
        <v>5</v>
      </c>
      <c r="C17" s="4">
        <v>2500</v>
      </c>
      <c r="D17" s="4">
        <f>SUM(C17)</f>
        <v>2500</v>
      </c>
    </row>
    <row r="18" spans="1:4" x14ac:dyDescent="0.2">
      <c r="A18" s="4" t="s">
        <v>10</v>
      </c>
      <c r="B18" s="4" t="s">
        <v>5</v>
      </c>
      <c r="C18" s="4">
        <v>32</v>
      </c>
      <c r="D18" s="4">
        <f>SUM(C18)</f>
        <v>32</v>
      </c>
    </row>
    <row r="19" spans="1:4" x14ac:dyDescent="0.2">
      <c r="A19" s="4" t="s">
        <v>11</v>
      </c>
      <c r="B19" s="4" t="s">
        <v>12</v>
      </c>
      <c r="C19" s="4">
        <v>3060</v>
      </c>
      <c r="D19" s="4"/>
    </row>
    <row r="20" spans="1:4" x14ac:dyDescent="0.2">
      <c r="A20" s="4" t="s">
        <v>11</v>
      </c>
      <c r="B20" s="4" t="s">
        <v>1</v>
      </c>
      <c r="C20" s="4">
        <v>1000</v>
      </c>
      <c r="D20" s="4"/>
    </row>
    <row r="21" spans="1:4" x14ac:dyDescent="0.2">
      <c r="A21" s="4" t="s">
        <v>11</v>
      </c>
      <c r="B21" s="4" t="s">
        <v>1</v>
      </c>
      <c r="C21" s="4">
        <v>250</v>
      </c>
      <c r="D21" s="4"/>
    </row>
    <row r="22" spans="1:4" x14ac:dyDescent="0.2">
      <c r="A22" s="4" t="s">
        <v>11</v>
      </c>
      <c r="B22" s="4" t="s">
        <v>1</v>
      </c>
      <c r="C22" s="4">
        <v>580</v>
      </c>
      <c r="D22" s="4"/>
    </row>
    <row r="23" spans="1:4" x14ac:dyDescent="0.2">
      <c r="A23" s="4" t="s">
        <v>11</v>
      </c>
      <c r="B23" s="4" t="s">
        <v>1</v>
      </c>
      <c r="C23" s="4">
        <v>610</v>
      </c>
      <c r="D23" s="4"/>
    </row>
    <row r="24" spans="1:4" x14ac:dyDescent="0.2">
      <c r="A24" s="4" t="s">
        <v>11</v>
      </c>
      <c r="B24" s="4" t="s">
        <v>1</v>
      </c>
      <c r="C24" s="4">
        <v>500</v>
      </c>
      <c r="D24" s="4"/>
    </row>
    <row r="25" spans="1:4" x14ac:dyDescent="0.2">
      <c r="A25" s="4" t="s">
        <v>11</v>
      </c>
      <c r="B25" s="4" t="s">
        <v>1</v>
      </c>
      <c r="C25" s="4">
        <v>2700</v>
      </c>
      <c r="D25" s="4"/>
    </row>
    <row r="26" spans="1:4" x14ac:dyDescent="0.2">
      <c r="A26" s="4" t="s">
        <v>11</v>
      </c>
      <c r="B26" s="4" t="s">
        <v>1</v>
      </c>
      <c r="C26" s="4">
        <v>450</v>
      </c>
      <c r="D26" s="4">
        <f>SUM(C19:C26)</f>
        <v>9150</v>
      </c>
    </row>
    <row r="27" spans="1:4" x14ac:dyDescent="0.2">
      <c r="A27" s="4" t="s">
        <v>13</v>
      </c>
      <c r="B27" s="4" t="s">
        <v>5</v>
      </c>
      <c r="C27" s="4">
        <v>3200</v>
      </c>
      <c r="D27" s="4">
        <f>SUM(C27)</f>
        <v>3200</v>
      </c>
    </row>
    <row r="28" spans="1:4" x14ac:dyDescent="0.2">
      <c r="A28" s="4" t="s">
        <v>14</v>
      </c>
      <c r="B28" s="4" t="s">
        <v>47</v>
      </c>
      <c r="C28" s="4">
        <v>8000</v>
      </c>
      <c r="D28" s="4">
        <f>SUM(C28)</f>
        <v>8000</v>
      </c>
    </row>
    <row r="29" spans="1:4" x14ac:dyDescent="0.2">
      <c r="A29" s="4" t="s">
        <v>15</v>
      </c>
      <c r="B29" s="4" t="s">
        <v>12</v>
      </c>
      <c r="C29" s="4">
        <v>2500</v>
      </c>
      <c r="D29" s="4"/>
    </row>
    <row r="30" spans="1:4" x14ac:dyDescent="0.2">
      <c r="A30" s="4" t="s">
        <v>15</v>
      </c>
      <c r="B30" s="4" t="s">
        <v>12</v>
      </c>
      <c r="C30" s="4">
        <v>2500</v>
      </c>
      <c r="D30" s="4"/>
    </row>
    <row r="31" spans="1:4" x14ac:dyDescent="0.2">
      <c r="A31" s="4" t="s">
        <v>15</v>
      </c>
      <c r="B31" s="4" t="s">
        <v>12</v>
      </c>
      <c r="C31" s="4">
        <v>2500</v>
      </c>
      <c r="D31" s="4"/>
    </row>
    <row r="32" spans="1:4" x14ac:dyDescent="0.2">
      <c r="A32" s="4" t="s">
        <v>15</v>
      </c>
      <c r="B32" s="4" t="s">
        <v>12</v>
      </c>
      <c r="C32" s="4">
        <v>2700</v>
      </c>
      <c r="D32" s="4"/>
    </row>
    <row r="33" spans="1:4" x14ac:dyDescent="0.2">
      <c r="A33" s="4" t="s">
        <v>15</v>
      </c>
      <c r="B33" s="4" t="s">
        <v>12</v>
      </c>
      <c r="C33" s="4">
        <v>800</v>
      </c>
      <c r="D33" s="4">
        <f>SUM(C29:C33)</f>
        <v>11000</v>
      </c>
    </row>
    <row r="34" spans="1:4" x14ac:dyDescent="0.2">
      <c r="A34" s="4" t="s">
        <v>16</v>
      </c>
      <c r="B34" s="4" t="s">
        <v>46</v>
      </c>
      <c r="C34" s="4">
        <v>4150</v>
      </c>
      <c r="D34" s="4"/>
    </row>
    <row r="35" spans="1:4" x14ac:dyDescent="0.2">
      <c r="A35" s="4" t="s">
        <v>16</v>
      </c>
      <c r="B35" s="4" t="s">
        <v>7</v>
      </c>
      <c r="C35" s="4">
        <v>800</v>
      </c>
      <c r="D35" s="4"/>
    </row>
    <row r="36" spans="1:4" x14ac:dyDescent="0.2">
      <c r="A36" s="4" t="s">
        <v>16</v>
      </c>
      <c r="B36" s="4" t="s">
        <v>5</v>
      </c>
      <c r="C36" s="4">
        <v>550</v>
      </c>
      <c r="D36" s="4"/>
    </row>
    <row r="37" spans="1:4" x14ac:dyDescent="0.2">
      <c r="A37" s="4" t="s">
        <v>16</v>
      </c>
      <c r="B37" s="4" t="s">
        <v>1</v>
      </c>
      <c r="C37" s="4">
        <v>300</v>
      </c>
      <c r="D37" s="4">
        <f>SUM(C34:C37)</f>
        <v>5800</v>
      </c>
    </row>
    <row r="38" spans="1:4" x14ac:dyDescent="0.2">
      <c r="A38" s="4" t="s">
        <v>17</v>
      </c>
      <c r="B38" s="4" t="s">
        <v>1</v>
      </c>
      <c r="C38" s="4">
        <v>2800</v>
      </c>
      <c r="D38" s="4"/>
    </row>
    <row r="39" spans="1:4" x14ac:dyDescent="0.2">
      <c r="A39" s="4" t="s">
        <v>17</v>
      </c>
      <c r="B39" s="4" t="s">
        <v>12</v>
      </c>
      <c r="C39" s="4">
        <v>255</v>
      </c>
      <c r="D39" s="4">
        <f>SUM(C38:C39)</f>
        <v>3055</v>
      </c>
    </row>
    <row r="40" spans="1:4" x14ac:dyDescent="0.2">
      <c r="A40" s="4" t="s">
        <v>18</v>
      </c>
      <c r="B40" s="4" t="s">
        <v>7</v>
      </c>
      <c r="C40" s="4">
        <v>700</v>
      </c>
      <c r="D40" s="4"/>
    </row>
    <row r="41" spans="1:4" x14ac:dyDescent="0.2">
      <c r="A41" s="4" t="s">
        <v>18</v>
      </c>
      <c r="B41" s="4" t="s">
        <v>1</v>
      </c>
      <c r="C41" s="4">
        <v>500</v>
      </c>
      <c r="D41" s="4">
        <f>SUM(C40:C41)</f>
        <v>1200</v>
      </c>
    </row>
    <row r="42" spans="1:4" x14ac:dyDescent="0.2">
      <c r="A42" s="4" t="s">
        <v>19</v>
      </c>
      <c r="B42" s="4" t="s">
        <v>12</v>
      </c>
      <c r="C42" s="4">
        <v>255</v>
      </c>
      <c r="D42" s="4">
        <f>SUM(C42)</f>
        <v>255</v>
      </c>
    </row>
    <row r="43" spans="1:4" x14ac:dyDescent="0.2">
      <c r="A43" s="4" t="s">
        <v>20</v>
      </c>
      <c r="B43" s="4" t="s">
        <v>12</v>
      </c>
      <c r="C43" s="4">
        <v>900</v>
      </c>
      <c r="D43" s="4"/>
    </row>
    <row r="44" spans="1:4" x14ac:dyDescent="0.2">
      <c r="A44" s="4" t="s">
        <v>20</v>
      </c>
      <c r="B44" s="4" t="s">
        <v>12</v>
      </c>
      <c r="C44" s="4">
        <v>900</v>
      </c>
      <c r="D44" s="4"/>
    </row>
    <row r="45" spans="1:4" x14ac:dyDescent="0.2">
      <c r="A45" s="4" t="s">
        <v>20</v>
      </c>
      <c r="B45" s="4" t="s">
        <v>12</v>
      </c>
      <c r="C45" s="4">
        <v>900</v>
      </c>
      <c r="D45" s="4"/>
    </row>
    <row r="46" spans="1:4" x14ac:dyDescent="0.2">
      <c r="A46" s="4" t="s">
        <v>20</v>
      </c>
      <c r="B46" s="4" t="s">
        <v>12</v>
      </c>
      <c r="C46" s="4">
        <v>2000</v>
      </c>
      <c r="D46" s="4"/>
    </row>
    <row r="47" spans="1:4" x14ac:dyDescent="0.2">
      <c r="A47" s="4" t="s">
        <v>20</v>
      </c>
      <c r="B47" s="4" t="s">
        <v>12</v>
      </c>
      <c r="C47" s="4">
        <v>900</v>
      </c>
      <c r="D47" s="4"/>
    </row>
    <row r="48" spans="1:4" x14ac:dyDescent="0.2">
      <c r="A48" s="4" t="s">
        <v>20</v>
      </c>
      <c r="B48" s="4" t="s">
        <v>12</v>
      </c>
      <c r="C48" s="4">
        <v>900</v>
      </c>
      <c r="D48" s="4"/>
    </row>
    <row r="49" spans="1:4" x14ac:dyDescent="0.2">
      <c r="A49" s="4" t="s">
        <v>20</v>
      </c>
      <c r="B49" s="4" t="s">
        <v>12</v>
      </c>
      <c r="C49" s="4">
        <v>900</v>
      </c>
      <c r="D49" s="4"/>
    </row>
    <row r="50" spans="1:4" x14ac:dyDescent="0.2">
      <c r="A50" s="4" t="s">
        <v>20</v>
      </c>
      <c r="B50" s="4" t="s">
        <v>12</v>
      </c>
      <c r="C50" s="4">
        <v>1500</v>
      </c>
      <c r="D50" s="4"/>
    </row>
    <row r="51" spans="1:4" x14ac:dyDescent="0.2">
      <c r="A51" s="4" t="s">
        <v>20</v>
      </c>
      <c r="B51" s="4" t="s">
        <v>12</v>
      </c>
      <c r="C51" s="4">
        <v>900</v>
      </c>
      <c r="D51" s="4"/>
    </row>
    <row r="52" spans="1:4" x14ac:dyDescent="0.2">
      <c r="A52" s="4" t="s">
        <v>20</v>
      </c>
      <c r="B52" s="4" t="s">
        <v>12</v>
      </c>
      <c r="C52" s="4">
        <v>900</v>
      </c>
      <c r="D52" s="4"/>
    </row>
    <row r="53" spans="1:4" x14ac:dyDescent="0.2">
      <c r="A53" s="4" t="s">
        <v>20</v>
      </c>
      <c r="B53" s="4" t="s">
        <v>12</v>
      </c>
      <c r="C53" s="4">
        <v>900</v>
      </c>
      <c r="D53" s="4"/>
    </row>
    <row r="54" spans="1:4" x14ac:dyDescent="0.2">
      <c r="A54" s="4" t="s">
        <v>20</v>
      </c>
      <c r="B54" s="4" t="s">
        <v>12</v>
      </c>
      <c r="C54" s="4">
        <v>850</v>
      </c>
      <c r="D54" s="4"/>
    </row>
    <row r="55" spans="1:4" x14ac:dyDescent="0.2">
      <c r="A55" s="4" t="s">
        <v>20</v>
      </c>
      <c r="B55" s="4" t="s">
        <v>12</v>
      </c>
      <c r="C55" s="4">
        <v>900</v>
      </c>
      <c r="D55" s="4"/>
    </row>
    <row r="56" spans="1:4" x14ac:dyDescent="0.2">
      <c r="A56" s="4" t="s">
        <v>20</v>
      </c>
      <c r="B56" s="4" t="s">
        <v>12</v>
      </c>
      <c r="C56" s="4">
        <v>900</v>
      </c>
      <c r="D56" s="4"/>
    </row>
    <row r="57" spans="1:4" x14ac:dyDescent="0.2">
      <c r="A57" s="4" t="s">
        <v>20</v>
      </c>
      <c r="B57" s="4" t="s">
        <v>12</v>
      </c>
      <c r="C57" s="4">
        <v>1450</v>
      </c>
      <c r="D57" s="4"/>
    </row>
    <row r="58" spans="1:4" x14ac:dyDescent="0.2">
      <c r="A58" s="4" t="s">
        <v>20</v>
      </c>
      <c r="B58" s="4" t="s">
        <v>12</v>
      </c>
      <c r="C58" s="4">
        <v>50</v>
      </c>
      <c r="D58" s="4"/>
    </row>
    <row r="59" spans="1:4" x14ac:dyDescent="0.2">
      <c r="A59" s="4" t="s">
        <v>20</v>
      </c>
      <c r="B59" s="4" t="s">
        <v>12</v>
      </c>
      <c r="C59" s="4">
        <v>1117</v>
      </c>
      <c r="D59" s="4">
        <f>SUM(C43:C59)</f>
        <v>16867</v>
      </c>
    </row>
    <row r="60" spans="1:4" x14ac:dyDescent="0.2">
      <c r="A60" s="4" t="s">
        <v>21</v>
      </c>
      <c r="B60" s="4" t="s">
        <v>12</v>
      </c>
      <c r="C60" s="4">
        <v>1736.5</v>
      </c>
      <c r="D60" s="4"/>
    </row>
    <row r="61" spans="1:4" x14ac:dyDescent="0.2">
      <c r="A61" s="4" t="s">
        <v>21</v>
      </c>
      <c r="B61" s="4" t="s">
        <v>12</v>
      </c>
      <c r="C61" s="4">
        <v>1736.5</v>
      </c>
      <c r="D61" s="4"/>
    </row>
    <row r="62" spans="1:4" x14ac:dyDescent="0.2">
      <c r="A62" s="4" t="s">
        <v>21</v>
      </c>
      <c r="B62" s="4" t="s">
        <v>12</v>
      </c>
      <c r="C62" s="4">
        <v>2570.5</v>
      </c>
      <c r="D62" s="4"/>
    </row>
    <row r="63" spans="1:4" x14ac:dyDescent="0.2">
      <c r="A63" s="4" t="s">
        <v>21</v>
      </c>
      <c r="B63" s="4" t="s">
        <v>12</v>
      </c>
      <c r="C63" s="4">
        <v>4029</v>
      </c>
      <c r="D63" s="4"/>
    </row>
    <row r="64" spans="1:4" x14ac:dyDescent="0.2">
      <c r="A64" s="4" t="s">
        <v>21</v>
      </c>
      <c r="B64" s="4" t="s">
        <v>12</v>
      </c>
      <c r="C64" s="4">
        <v>4029</v>
      </c>
      <c r="D64" s="4"/>
    </row>
    <row r="65" spans="1:4" x14ac:dyDescent="0.2">
      <c r="A65" s="4" t="s">
        <v>21</v>
      </c>
      <c r="B65" s="4" t="s">
        <v>12</v>
      </c>
      <c r="C65" s="4">
        <v>4029</v>
      </c>
      <c r="D65" s="4"/>
    </row>
    <row r="66" spans="1:4" x14ac:dyDescent="0.2">
      <c r="A66" s="4" t="s">
        <v>21</v>
      </c>
      <c r="B66" s="4" t="s">
        <v>12</v>
      </c>
      <c r="C66" s="4">
        <v>4029</v>
      </c>
      <c r="D66" s="4"/>
    </row>
    <row r="67" spans="1:4" x14ac:dyDescent="0.2">
      <c r="A67" s="4" t="s">
        <v>21</v>
      </c>
      <c r="B67" s="4" t="s">
        <v>12</v>
      </c>
      <c r="C67" s="4">
        <v>2014.5</v>
      </c>
      <c r="D67" s="4"/>
    </row>
    <row r="68" spans="1:4" x14ac:dyDescent="0.2">
      <c r="A68" s="4" t="s">
        <v>21</v>
      </c>
      <c r="B68" s="4" t="s">
        <v>12</v>
      </c>
      <c r="C68" s="4">
        <v>500</v>
      </c>
      <c r="D68" s="4">
        <f>SUM(C60:C68)</f>
        <v>24674</v>
      </c>
    </row>
    <row r="69" spans="1:4" x14ac:dyDescent="0.2">
      <c r="A69" s="4" t="s">
        <v>22</v>
      </c>
      <c r="B69" s="4" t="s">
        <v>7</v>
      </c>
      <c r="C69" s="4">
        <v>1643.75</v>
      </c>
      <c r="D69" s="4"/>
    </row>
    <row r="70" spans="1:4" x14ac:dyDescent="0.2">
      <c r="A70" s="4" t="s">
        <v>22</v>
      </c>
      <c r="B70" s="4" t="s">
        <v>5</v>
      </c>
      <c r="C70" s="4">
        <v>300</v>
      </c>
      <c r="D70" s="4"/>
    </row>
    <row r="71" spans="1:4" x14ac:dyDescent="0.2">
      <c r="A71" s="4" t="s">
        <v>22</v>
      </c>
      <c r="B71" s="4" t="s">
        <v>7</v>
      </c>
      <c r="C71" s="4">
        <v>1643.75</v>
      </c>
      <c r="D71" s="4"/>
    </row>
    <row r="72" spans="1:4" x14ac:dyDescent="0.2">
      <c r="A72" s="4" t="s">
        <v>22</v>
      </c>
      <c r="B72" s="4" t="s">
        <v>1</v>
      </c>
      <c r="C72" s="4">
        <v>340</v>
      </c>
      <c r="D72" s="4"/>
    </row>
    <row r="73" spans="1:4" x14ac:dyDescent="0.2">
      <c r="A73" s="4" t="s">
        <v>22</v>
      </c>
      <c r="B73" s="4" t="s">
        <v>7</v>
      </c>
      <c r="C73" s="4">
        <v>1643.75</v>
      </c>
      <c r="D73" s="4"/>
    </row>
    <row r="74" spans="1:4" x14ac:dyDescent="0.2">
      <c r="A74" s="4" t="s">
        <v>22</v>
      </c>
      <c r="B74" s="4" t="s">
        <v>7</v>
      </c>
      <c r="C74" s="4">
        <v>868.75</v>
      </c>
      <c r="D74" s="4"/>
    </row>
    <row r="75" spans="1:4" x14ac:dyDescent="0.2">
      <c r="A75" s="4" t="s">
        <v>22</v>
      </c>
      <c r="B75" s="4" t="s">
        <v>5</v>
      </c>
      <c r="C75" s="4">
        <v>180</v>
      </c>
      <c r="D75" s="4">
        <f>SUM(C69:C75)</f>
        <v>6620</v>
      </c>
    </row>
    <row r="76" spans="1:4" x14ac:dyDescent="0.2">
      <c r="A76" s="4" t="s">
        <v>23</v>
      </c>
      <c r="B76" s="4" t="s">
        <v>48</v>
      </c>
      <c r="C76" s="4">
        <v>1600</v>
      </c>
      <c r="D76" s="4"/>
    </row>
    <row r="77" spans="1:4" x14ac:dyDescent="0.2">
      <c r="A77" s="4" t="s">
        <v>23</v>
      </c>
      <c r="B77" s="4" t="s">
        <v>24</v>
      </c>
      <c r="C77" s="4">
        <v>384</v>
      </c>
      <c r="D77" s="4"/>
    </row>
    <row r="78" spans="1:4" x14ac:dyDescent="0.2">
      <c r="A78" s="4" t="s">
        <v>23</v>
      </c>
      <c r="B78" s="4" t="s">
        <v>48</v>
      </c>
      <c r="C78" s="4">
        <v>1600</v>
      </c>
      <c r="D78" s="4">
        <f>SUM(C76:C78)</f>
        <v>3584</v>
      </c>
    </row>
    <row r="79" spans="1:4" x14ac:dyDescent="0.2">
      <c r="A79" s="4" t="s">
        <v>25</v>
      </c>
      <c r="B79" s="4" t="s">
        <v>12</v>
      </c>
      <c r="C79" s="4">
        <v>2020</v>
      </c>
      <c r="D79" s="4"/>
    </row>
    <row r="80" spans="1:4" x14ac:dyDescent="0.2">
      <c r="A80" s="4" t="s">
        <v>25</v>
      </c>
      <c r="B80" s="4" t="s">
        <v>12</v>
      </c>
      <c r="C80" s="4">
        <v>2020</v>
      </c>
      <c r="D80" s="4"/>
    </row>
    <row r="81" spans="1:4" x14ac:dyDescent="0.2">
      <c r="A81" s="4" t="s">
        <v>25</v>
      </c>
      <c r="B81" s="4" t="s">
        <v>12</v>
      </c>
      <c r="C81" s="4">
        <v>2020</v>
      </c>
      <c r="D81" s="4"/>
    </row>
    <row r="82" spans="1:4" x14ac:dyDescent="0.2">
      <c r="A82" s="4" t="s">
        <v>25</v>
      </c>
      <c r="B82" s="4" t="s">
        <v>1</v>
      </c>
      <c r="C82" s="4">
        <v>700</v>
      </c>
      <c r="D82" s="4"/>
    </row>
    <row r="83" spans="1:4" x14ac:dyDescent="0.2">
      <c r="A83" s="4" t="s">
        <v>25</v>
      </c>
      <c r="B83" s="4" t="s">
        <v>1</v>
      </c>
      <c r="C83" s="4">
        <v>2350</v>
      </c>
      <c r="D83" s="4"/>
    </row>
    <row r="84" spans="1:4" x14ac:dyDescent="0.2">
      <c r="A84" s="4" t="s">
        <v>25</v>
      </c>
      <c r="B84" s="4" t="s">
        <v>12</v>
      </c>
      <c r="C84" s="4">
        <v>6817.5</v>
      </c>
      <c r="D84" s="4"/>
    </row>
    <row r="85" spans="1:4" x14ac:dyDescent="0.2">
      <c r="A85" s="4" t="s">
        <v>25</v>
      </c>
      <c r="B85" s="4" t="s">
        <v>12</v>
      </c>
      <c r="C85" s="4">
        <v>4292.5</v>
      </c>
      <c r="D85" s="4"/>
    </row>
    <row r="86" spans="1:4" x14ac:dyDescent="0.2">
      <c r="A86" s="4" t="s">
        <v>25</v>
      </c>
      <c r="B86" s="4" t="s">
        <v>12</v>
      </c>
      <c r="C86" s="4">
        <v>1806.25</v>
      </c>
      <c r="D86" s="4"/>
    </row>
    <row r="87" spans="1:4" x14ac:dyDescent="0.2">
      <c r="A87" s="4" t="s">
        <v>25</v>
      </c>
      <c r="B87" s="4" t="s">
        <v>12</v>
      </c>
      <c r="C87" s="4">
        <v>340</v>
      </c>
      <c r="D87" s="4"/>
    </row>
    <row r="88" spans="1:4" x14ac:dyDescent="0.2">
      <c r="A88" s="4" t="s">
        <v>25</v>
      </c>
      <c r="B88" s="4" t="s">
        <v>12</v>
      </c>
      <c r="C88" s="4">
        <v>9284.11</v>
      </c>
      <c r="D88" s="4"/>
    </row>
    <row r="89" spans="1:4" x14ac:dyDescent="0.2">
      <c r="A89" s="4" t="s">
        <v>25</v>
      </c>
      <c r="B89" s="4" t="s">
        <v>12</v>
      </c>
      <c r="C89" s="4">
        <v>6438.75</v>
      </c>
      <c r="D89" s="4"/>
    </row>
    <row r="90" spans="1:4" x14ac:dyDescent="0.2">
      <c r="A90" s="4" t="s">
        <v>25</v>
      </c>
      <c r="B90" s="4" t="s">
        <v>12</v>
      </c>
      <c r="C90" s="4">
        <v>900</v>
      </c>
      <c r="D90" s="4">
        <f>SUM(C79:C90)</f>
        <v>38989.11</v>
      </c>
    </row>
    <row r="91" spans="1:4" x14ac:dyDescent="0.2">
      <c r="A91" s="4" t="s">
        <v>26</v>
      </c>
      <c r="B91" s="4" t="s">
        <v>5</v>
      </c>
      <c r="C91" s="4">
        <v>200</v>
      </c>
      <c r="D91" s="4">
        <f>SUM(C91)</f>
        <v>200</v>
      </c>
    </row>
    <row r="92" spans="1:4" x14ac:dyDescent="0.2">
      <c r="A92" s="4" t="s">
        <v>28</v>
      </c>
      <c r="B92" s="4" t="s">
        <v>29</v>
      </c>
      <c r="C92" s="4">
        <v>3200</v>
      </c>
      <c r="D92" s="4"/>
    </row>
    <row r="93" spans="1:4" x14ac:dyDescent="0.2">
      <c r="A93" s="4" t="s">
        <v>28</v>
      </c>
      <c r="B93" s="4" t="s">
        <v>30</v>
      </c>
      <c r="C93" s="4">
        <v>800</v>
      </c>
      <c r="D93" s="4"/>
    </row>
    <row r="94" spans="1:4" x14ac:dyDescent="0.2">
      <c r="A94" s="4" t="s">
        <v>28</v>
      </c>
      <c r="B94" s="4" t="s">
        <v>31</v>
      </c>
      <c r="C94" s="4">
        <v>600</v>
      </c>
      <c r="D94" s="4">
        <f>SUM(C92:C94)</f>
        <v>4600</v>
      </c>
    </row>
    <row r="95" spans="1:4" x14ac:dyDescent="0.2">
      <c r="A95" s="4" t="s">
        <v>32</v>
      </c>
      <c r="B95" s="4" t="s">
        <v>5</v>
      </c>
      <c r="C95" s="4">
        <v>4000</v>
      </c>
      <c r="D95" s="4">
        <f>SUM(C95)</f>
        <v>4000</v>
      </c>
    </row>
    <row r="96" spans="1:4" x14ac:dyDescent="0.2">
      <c r="A96" s="4" t="s">
        <v>33</v>
      </c>
      <c r="B96" s="4" t="s">
        <v>2</v>
      </c>
      <c r="C96" s="4">
        <v>64</v>
      </c>
      <c r="D96" s="4"/>
    </row>
    <row r="97" spans="1:4" x14ac:dyDescent="0.2">
      <c r="A97" s="4" t="s">
        <v>33</v>
      </c>
      <c r="B97" s="4" t="s">
        <v>1</v>
      </c>
      <c r="C97" s="4">
        <v>540</v>
      </c>
      <c r="D97" s="4">
        <f>SUM(C96:C97)</f>
        <v>604</v>
      </c>
    </row>
    <row r="98" spans="1:4" x14ac:dyDescent="0.2">
      <c r="A98" s="5" t="s">
        <v>71</v>
      </c>
      <c r="B98" s="5" t="s">
        <v>72</v>
      </c>
      <c r="C98" s="4">
        <v>466</v>
      </c>
      <c r="D98" s="4">
        <f>SUM(C98)</f>
        <v>466</v>
      </c>
    </row>
    <row r="99" spans="1:4" x14ac:dyDescent="0.2">
      <c r="A99" s="4" t="s">
        <v>34</v>
      </c>
      <c r="B99" s="4" t="s">
        <v>1</v>
      </c>
      <c r="C99" s="4">
        <v>220</v>
      </c>
      <c r="D99" s="4">
        <f>SUM(C99)</f>
        <v>220</v>
      </c>
    </row>
    <row r="100" spans="1:4" x14ac:dyDescent="0.2">
      <c r="A100" s="4" t="s">
        <v>35</v>
      </c>
      <c r="B100" s="4" t="s">
        <v>1</v>
      </c>
      <c r="C100" s="4">
        <v>84</v>
      </c>
      <c r="D100" s="4">
        <f>SUM(C100)</f>
        <v>84</v>
      </c>
    </row>
    <row r="101" spans="1:4" x14ac:dyDescent="0.2">
      <c r="A101" s="4" t="s">
        <v>37</v>
      </c>
      <c r="B101" s="4" t="s">
        <v>5</v>
      </c>
      <c r="C101" s="4">
        <v>3500</v>
      </c>
      <c r="D101" s="4"/>
    </row>
    <row r="102" spans="1:4" x14ac:dyDescent="0.2">
      <c r="A102" s="4" t="s">
        <v>37</v>
      </c>
      <c r="B102" s="4" t="s">
        <v>1</v>
      </c>
      <c r="C102" s="4">
        <v>2200</v>
      </c>
      <c r="D102" s="4"/>
    </row>
    <row r="103" spans="1:4" x14ac:dyDescent="0.2">
      <c r="A103" s="4" t="s">
        <v>37</v>
      </c>
      <c r="B103" s="4" t="s">
        <v>7</v>
      </c>
      <c r="C103" s="4">
        <v>500</v>
      </c>
      <c r="D103" s="4"/>
    </row>
    <row r="104" spans="1:4" x14ac:dyDescent="0.2">
      <c r="A104" s="4" t="s">
        <v>37</v>
      </c>
      <c r="B104" s="4" t="s">
        <v>7</v>
      </c>
      <c r="C104" s="4">
        <v>200</v>
      </c>
      <c r="D104" s="4"/>
    </row>
    <row r="105" spans="1:4" x14ac:dyDescent="0.2">
      <c r="A105" s="4" t="s">
        <v>37</v>
      </c>
      <c r="B105" s="4" t="s">
        <v>1</v>
      </c>
      <c r="C105" s="4">
        <v>1000</v>
      </c>
      <c r="D105" s="4">
        <f>SUM(C101:C105)</f>
        <v>7400</v>
      </c>
    </row>
    <row r="106" spans="1:4" x14ac:dyDescent="0.2">
      <c r="A106" s="4" t="s">
        <v>38</v>
      </c>
      <c r="B106" s="4" t="s">
        <v>7</v>
      </c>
      <c r="C106" s="4">
        <v>150</v>
      </c>
      <c r="D106" s="4">
        <f>SUM(C106)</f>
        <v>150</v>
      </c>
    </row>
    <row r="107" spans="1:4" x14ac:dyDescent="0.2">
      <c r="A107" s="4" t="s">
        <v>39</v>
      </c>
      <c r="B107" s="4" t="s">
        <v>1</v>
      </c>
      <c r="C107" s="4">
        <v>1800</v>
      </c>
      <c r="D107" s="4">
        <f>SUM(C107)</f>
        <v>1800</v>
      </c>
    </row>
    <row r="108" spans="1:4" x14ac:dyDescent="0.2">
      <c r="A108" s="4" t="s">
        <v>40</v>
      </c>
      <c r="B108" s="4" t="s">
        <v>2</v>
      </c>
      <c r="C108" s="4">
        <v>100</v>
      </c>
      <c r="D108" s="4"/>
    </row>
    <row r="109" spans="1:4" x14ac:dyDescent="0.2">
      <c r="A109" s="4" t="s">
        <v>40</v>
      </c>
      <c r="B109" s="4" t="s">
        <v>2</v>
      </c>
      <c r="C109" s="4">
        <v>20</v>
      </c>
      <c r="D109" s="4"/>
    </row>
    <row r="110" spans="1:4" x14ac:dyDescent="0.2">
      <c r="A110" s="4" t="s">
        <v>40</v>
      </c>
      <c r="B110" s="4" t="s">
        <v>2</v>
      </c>
      <c r="C110" s="4">
        <v>1150</v>
      </c>
      <c r="D110" s="4"/>
    </row>
    <row r="111" spans="1:4" x14ac:dyDescent="0.2">
      <c r="A111" s="4" t="s">
        <v>40</v>
      </c>
      <c r="B111" s="4" t="s">
        <v>1</v>
      </c>
      <c r="C111" s="4">
        <v>900</v>
      </c>
      <c r="D111" s="4"/>
    </row>
    <row r="112" spans="1:4" x14ac:dyDescent="0.2">
      <c r="A112" s="4" t="s">
        <v>40</v>
      </c>
      <c r="B112" s="4" t="s">
        <v>7</v>
      </c>
      <c r="C112" s="4">
        <v>200</v>
      </c>
      <c r="D112" s="4">
        <f>SUM(C108:C112)</f>
        <v>2370</v>
      </c>
    </row>
    <row r="113" spans="1:4" x14ac:dyDescent="0.2">
      <c r="A113" s="4" t="s">
        <v>41</v>
      </c>
      <c r="B113" s="4" t="s">
        <v>1</v>
      </c>
      <c r="C113" s="4">
        <v>900</v>
      </c>
      <c r="D113" s="4"/>
    </row>
    <row r="114" spans="1:4" x14ac:dyDescent="0.2">
      <c r="A114" s="4" t="s">
        <v>41</v>
      </c>
      <c r="B114" s="4" t="s">
        <v>12</v>
      </c>
      <c r="C114" s="4">
        <v>4080</v>
      </c>
      <c r="D114" s="4"/>
    </row>
    <row r="115" spans="1:4" x14ac:dyDescent="0.2">
      <c r="A115" s="4" t="s">
        <v>41</v>
      </c>
      <c r="B115" s="4" t="s">
        <v>1</v>
      </c>
      <c r="C115" s="4">
        <v>500</v>
      </c>
      <c r="D115" s="4">
        <f>SUM(C113:C115)</f>
        <v>5480</v>
      </c>
    </row>
    <row r="116" spans="1:4" x14ac:dyDescent="0.2">
      <c r="A116" s="4" t="s">
        <v>42</v>
      </c>
      <c r="B116" s="4" t="s">
        <v>7</v>
      </c>
      <c r="C116" s="4">
        <v>195</v>
      </c>
      <c r="D116" s="4">
        <f>SUM(C116)</f>
        <v>195</v>
      </c>
    </row>
    <row r="117" spans="1:4" x14ac:dyDescent="0.2">
      <c r="A117" s="4" t="s">
        <v>74</v>
      </c>
      <c r="B117" s="4"/>
      <c r="C117" s="4">
        <f>SUM(C2:C116)</f>
        <v>174130.11</v>
      </c>
      <c r="D117" s="15">
        <f>SUM(D2:D116)</f>
        <v>174130.11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opLeftCell="A100" workbookViewId="0">
      <selection activeCell="A115" sqref="A115"/>
    </sheetView>
  </sheetViews>
  <sheetFormatPr defaultRowHeight="12.75" x14ac:dyDescent="0.2"/>
  <cols>
    <col min="1" max="1" width="44.5703125" bestFit="1" customWidth="1"/>
    <col min="2" max="2" width="22.5703125" bestFit="1" customWidth="1"/>
    <col min="3" max="3" width="9.5703125" style="1" bestFit="1" customWidth="1"/>
    <col min="4" max="4" width="10.42578125" style="1" bestFit="1" customWidth="1"/>
  </cols>
  <sheetData>
    <row r="1" spans="1:4" x14ac:dyDescent="0.2">
      <c r="A1" s="13" t="s">
        <v>44</v>
      </c>
      <c r="B1" s="13" t="s">
        <v>45</v>
      </c>
      <c r="C1" s="14" t="s">
        <v>43</v>
      </c>
      <c r="D1" s="15" t="s">
        <v>75</v>
      </c>
    </row>
    <row r="2" spans="1:4" x14ac:dyDescent="0.2">
      <c r="A2" s="4" t="s">
        <v>0</v>
      </c>
      <c r="B2" s="4" t="s">
        <v>2</v>
      </c>
      <c r="C2" s="15">
        <v>220</v>
      </c>
      <c r="D2" s="15"/>
    </row>
    <row r="3" spans="1:4" x14ac:dyDescent="0.2">
      <c r="A3" s="4" t="s">
        <v>0</v>
      </c>
      <c r="B3" s="4" t="s">
        <v>1</v>
      </c>
      <c r="C3" s="15">
        <v>270</v>
      </c>
      <c r="D3" s="15"/>
    </row>
    <row r="4" spans="1:4" x14ac:dyDescent="0.2">
      <c r="A4" s="4" t="s">
        <v>0</v>
      </c>
      <c r="B4" s="4" t="s">
        <v>7</v>
      </c>
      <c r="C4" s="15">
        <v>165</v>
      </c>
      <c r="D4" s="15">
        <f>SUM(C2:C4)</f>
        <v>655</v>
      </c>
    </row>
    <row r="5" spans="1:4" x14ac:dyDescent="0.2">
      <c r="A5" s="4" t="s">
        <v>3</v>
      </c>
      <c r="B5" s="4" t="s">
        <v>1</v>
      </c>
      <c r="C5" s="15">
        <v>97</v>
      </c>
      <c r="D5" s="15"/>
    </row>
    <row r="6" spans="1:4" x14ac:dyDescent="0.2">
      <c r="A6" s="4" t="s">
        <v>3</v>
      </c>
      <c r="B6" s="4" t="s">
        <v>4</v>
      </c>
      <c r="C6" s="15">
        <v>50</v>
      </c>
      <c r="D6" s="15">
        <f>SUM(C5:C6)</f>
        <v>147</v>
      </c>
    </row>
    <row r="7" spans="1:4" x14ac:dyDescent="0.2">
      <c r="A7" s="4" t="s">
        <v>6</v>
      </c>
      <c r="B7" s="4" t="s">
        <v>2</v>
      </c>
      <c r="C7" s="15">
        <v>200</v>
      </c>
      <c r="D7" s="15"/>
    </row>
    <row r="8" spans="1:4" x14ac:dyDescent="0.2">
      <c r="A8" s="4" t="s">
        <v>6</v>
      </c>
      <c r="B8" s="4" t="s">
        <v>1</v>
      </c>
      <c r="C8" s="15">
        <v>364</v>
      </c>
      <c r="D8" s="15"/>
    </row>
    <row r="9" spans="1:4" x14ac:dyDescent="0.2">
      <c r="A9" s="4" t="s">
        <v>6</v>
      </c>
      <c r="B9" s="4" t="s">
        <v>1</v>
      </c>
      <c r="C9" s="15">
        <v>100</v>
      </c>
      <c r="D9" s="15"/>
    </row>
    <row r="10" spans="1:4" x14ac:dyDescent="0.2">
      <c r="A10" s="4" t="s">
        <v>6</v>
      </c>
      <c r="B10" s="4" t="s">
        <v>7</v>
      </c>
      <c r="C10" s="15">
        <v>125</v>
      </c>
      <c r="D10" s="15">
        <f>SUM(C7:C10)</f>
        <v>789</v>
      </c>
    </row>
    <row r="11" spans="1:4" x14ac:dyDescent="0.2">
      <c r="A11" s="4" t="s">
        <v>8</v>
      </c>
      <c r="B11" s="4" t="s">
        <v>46</v>
      </c>
      <c r="C11" s="15">
        <v>5000</v>
      </c>
      <c r="D11" s="15"/>
    </row>
    <row r="12" spans="1:4" x14ac:dyDescent="0.2">
      <c r="A12" s="4" t="s">
        <v>8</v>
      </c>
      <c r="B12" s="4" t="s">
        <v>5</v>
      </c>
      <c r="C12" s="15">
        <v>500</v>
      </c>
      <c r="D12" s="15"/>
    </row>
    <row r="13" spans="1:4" x14ac:dyDescent="0.2">
      <c r="A13" s="4" t="s">
        <v>8</v>
      </c>
      <c r="B13" s="4" t="s">
        <v>7</v>
      </c>
      <c r="C13" s="15">
        <v>2150</v>
      </c>
      <c r="D13" s="15">
        <f>SUM(C11:C13)</f>
        <v>7650</v>
      </c>
    </row>
    <row r="14" spans="1:4" x14ac:dyDescent="0.2">
      <c r="A14" s="4" t="s">
        <v>9</v>
      </c>
      <c r="B14" s="4" t="s">
        <v>5</v>
      </c>
      <c r="C14" s="15">
        <v>2600</v>
      </c>
      <c r="D14" s="15">
        <f>C14</f>
        <v>2600</v>
      </c>
    </row>
    <row r="15" spans="1:4" x14ac:dyDescent="0.2">
      <c r="A15" s="4" t="s">
        <v>68</v>
      </c>
      <c r="B15" s="4" t="s">
        <v>1</v>
      </c>
      <c r="C15" s="15">
        <v>1500</v>
      </c>
      <c r="D15" s="15">
        <f>C15</f>
        <v>1500</v>
      </c>
    </row>
    <row r="16" spans="1:4" x14ac:dyDescent="0.2">
      <c r="A16" s="4" t="s">
        <v>10</v>
      </c>
      <c r="B16" s="4" t="s">
        <v>5</v>
      </c>
      <c r="C16" s="15">
        <v>35</v>
      </c>
      <c r="D16" s="15">
        <f>SUM(C16)</f>
        <v>35</v>
      </c>
    </row>
    <row r="17" spans="1:4" x14ac:dyDescent="0.2">
      <c r="A17" s="4" t="s">
        <v>11</v>
      </c>
      <c r="B17" s="4" t="s">
        <v>1</v>
      </c>
      <c r="C17" s="15">
        <v>300</v>
      </c>
      <c r="D17" s="15"/>
    </row>
    <row r="18" spans="1:4" x14ac:dyDescent="0.2">
      <c r="A18" s="4" t="s">
        <v>11</v>
      </c>
      <c r="B18" s="4" t="s">
        <v>1</v>
      </c>
      <c r="C18" s="15">
        <v>1000</v>
      </c>
      <c r="D18" s="15"/>
    </row>
    <row r="19" spans="1:4" x14ac:dyDescent="0.2">
      <c r="A19" s="4" t="s">
        <v>11</v>
      </c>
      <c r="B19" s="4" t="s">
        <v>1</v>
      </c>
      <c r="C19" s="15">
        <v>500</v>
      </c>
      <c r="D19" s="15"/>
    </row>
    <row r="20" spans="1:4" x14ac:dyDescent="0.2">
      <c r="A20" s="4" t="s">
        <v>11</v>
      </c>
      <c r="B20" s="4" t="s">
        <v>12</v>
      </c>
      <c r="C20" s="15">
        <v>5058</v>
      </c>
      <c r="D20" s="15"/>
    </row>
    <row r="21" spans="1:4" x14ac:dyDescent="0.2">
      <c r="A21" s="4" t="s">
        <v>11</v>
      </c>
      <c r="B21" s="4" t="s">
        <v>5</v>
      </c>
      <c r="C21" s="15">
        <v>1620</v>
      </c>
      <c r="D21" s="15"/>
    </row>
    <row r="22" spans="1:4" x14ac:dyDescent="0.2">
      <c r="A22" s="4" t="s">
        <v>11</v>
      </c>
      <c r="B22" s="4" t="s">
        <v>1</v>
      </c>
      <c r="C22" s="15">
        <v>3700</v>
      </c>
      <c r="D22" s="15"/>
    </row>
    <row r="23" spans="1:4" x14ac:dyDescent="0.2">
      <c r="A23" s="4" t="s">
        <v>11</v>
      </c>
      <c r="B23" s="4" t="s">
        <v>1</v>
      </c>
      <c r="C23" s="15">
        <v>600</v>
      </c>
      <c r="D23" s="15"/>
    </row>
    <row r="24" spans="1:4" x14ac:dyDescent="0.2">
      <c r="A24" s="4" t="s">
        <v>11</v>
      </c>
      <c r="B24" s="4" t="s">
        <v>1</v>
      </c>
      <c r="C24" s="15">
        <v>400</v>
      </c>
      <c r="D24" s="15"/>
    </row>
    <row r="25" spans="1:4" x14ac:dyDescent="0.2">
      <c r="A25" s="4" t="s">
        <v>11</v>
      </c>
      <c r="B25" s="4" t="s">
        <v>5</v>
      </c>
      <c r="C25" s="15">
        <v>300</v>
      </c>
      <c r="D25" s="15"/>
    </row>
    <row r="26" spans="1:4" x14ac:dyDescent="0.2">
      <c r="A26" s="4" t="s">
        <v>11</v>
      </c>
      <c r="B26" s="4" t="s">
        <v>5</v>
      </c>
      <c r="C26" s="15">
        <v>1000</v>
      </c>
      <c r="D26" s="15">
        <f>SUM(C17:C26)</f>
        <v>14478</v>
      </c>
    </row>
    <row r="27" spans="1:4" x14ac:dyDescent="0.2">
      <c r="A27" s="4" t="s">
        <v>69</v>
      </c>
      <c r="B27" s="4" t="s">
        <v>5</v>
      </c>
      <c r="C27" s="15">
        <v>1735</v>
      </c>
      <c r="D27" s="15">
        <f>C27</f>
        <v>1735</v>
      </c>
    </row>
    <row r="28" spans="1:4" x14ac:dyDescent="0.2">
      <c r="A28" s="4" t="s">
        <v>14</v>
      </c>
      <c r="B28" s="4" t="s">
        <v>47</v>
      </c>
      <c r="C28" s="15">
        <v>2000</v>
      </c>
      <c r="D28" s="15">
        <f>SUM(C28)</f>
        <v>2000</v>
      </c>
    </row>
    <row r="29" spans="1:4" x14ac:dyDescent="0.2">
      <c r="A29" s="4" t="s">
        <v>16</v>
      </c>
      <c r="B29" s="4" t="s">
        <v>1</v>
      </c>
      <c r="C29" s="15">
        <v>900</v>
      </c>
      <c r="D29" s="15"/>
    </row>
    <row r="30" spans="1:4" x14ac:dyDescent="0.2">
      <c r="A30" s="4" t="s">
        <v>16</v>
      </c>
      <c r="B30" s="4" t="s">
        <v>5</v>
      </c>
      <c r="C30" s="15">
        <v>500</v>
      </c>
      <c r="D30" s="15"/>
    </row>
    <row r="31" spans="1:4" x14ac:dyDescent="0.2">
      <c r="A31" s="4" t="s">
        <v>16</v>
      </c>
      <c r="B31" s="4" t="s">
        <v>7</v>
      </c>
      <c r="C31" s="15">
        <v>600</v>
      </c>
      <c r="D31" s="15"/>
    </row>
    <row r="32" spans="1:4" x14ac:dyDescent="0.2">
      <c r="A32" s="4" t="s">
        <v>16</v>
      </c>
      <c r="B32" s="4" t="s">
        <v>46</v>
      </c>
      <c r="C32" s="15">
        <v>4000</v>
      </c>
      <c r="D32" s="15"/>
    </row>
    <row r="33" spans="1:4" x14ac:dyDescent="0.2">
      <c r="A33" s="4" t="s">
        <v>16</v>
      </c>
      <c r="B33" s="4" t="s">
        <v>5</v>
      </c>
      <c r="C33" s="15">
        <v>800</v>
      </c>
      <c r="D33" s="15">
        <f>SUM(C29:C33)</f>
        <v>6800</v>
      </c>
    </row>
    <row r="34" spans="1:4" x14ac:dyDescent="0.2">
      <c r="A34" s="4" t="s">
        <v>17</v>
      </c>
      <c r="B34" s="4" t="s">
        <v>12</v>
      </c>
      <c r="C34" s="15">
        <v>225</v>
      </c>
      <c r="D34" s="15"/>
    </row>
    <row r="35" spans="1:4" x14ac:dyDescent="0.2">
      <c r="A35" s="4" t="s">
        <v>17</v>
      </c>
      <c r="B35" s="4" t="s">
        <v>1</v>
      </c>
      <c r="C35" s="15">
        <v>2575</v>
      </c>
      <c r="D35" s="15">
        <f>C34+C35</f>
        <v>2800</v>
      </c>
    </row>
    <row r="36" spans="1:4" x14ac:dyDescent="0.2">
      <c r="A36" s="4" t="s">
        <v>18</v>
      </c>
      <c r="B36" s="4" t="s">
        <v>7</v>
      </c>
      <c r="C36" s="15">
        <v>1200</v>
      </c>
      <c r="D36" s="15">
        <f>SUM(C36)</f>
        <v>1200</v>
      </c>
    </row>
    <row r="37" spans="1:4" x14ac:dyDescent="0.2">
      <c r="A37" s="4" t="s">
        <v>20</v>
      </c>
      <c r="B37" s="4" t="s">
        <v>12</v>
      </c>
      <c r="C37" s="15">
        <v>900</v>
      </c>
      <c r="D37" s="15"/>
    </row>
    <row r="38" spans="1:4" x14ac:dyDescent="0.2">
      <c r="A38" s="4" t="s">
        <v>20</v>
      </c>
      <c r="B38" s="4" t="s">
        <v>12</v>
      </c>
      <c r="C38" s="15">
        <v>900</v>
      </c>
      <c r="D38" s="15"/>
    </row>
    <row r="39" spans="1:4" x14ac:dyDescent="0.2">
      <c r="A39" s="4" t="s">
        <v>20</v>
      </c>
      <c r="B39" s="4" t="s">
        <v>12</v>
      </c>
      <c r="C39" s="15">
        <v>900</v>
      </c>
      <c r="D39" s="15"/>
    </row>
    <row r="40" spans="1:4" x14ac:dyDescent="0.2">
      <c r="A40" s="4" t="s">
        <v>20</v>
      </c>
      <c r="B40" s="4" t="s">
        <v>12</v>
      </c>
      <c r="C40" s="15">
        <v>2000</v>
      </c>
      <c r="D40" s="15"/>
    </row>
    <row r="41" spans="1:4" x14ac:dyDescent="0.2">
      <c r="A41" s="4" t="s">
        <v>20</v>
      </c>
      <c r="B41" s="4" t="s">
        <v>12</v>
      </c>
      <c r="C41" s="15">
        <v>900</v>
      </c>
      <c r="D41" s="15"/>
    </row>
    <row r="42" spans="1:4" x14ac:dyDescent="0.2">
      <c r="A42" s="4" t="s">
        <v>20</v>
      </c>
      <c r="B42" s="4" t="s">
        <v>12</v>
      </c>
      <c r="C42" s="15">
        <v>900</v>
      </c>
      <c r="D42" s="15"/>
    </row>
    <row r="43" spans="1:4" x14ac:dyDescent="0.2">
      <c r="A43" s="4" t="s">
        <v>20</v>
      </c>
      <c r="B43" s="4" t="s">
        <v>12</v>
      </c>
      <c r="C43" s="15">
        <v>2000</v>
      </c>
      <c r="D43" s="15"/>
    </row>
    <row r="44" spans="1:4" x14ac:dyDescent="0.2">
      <c r="A44" s="4" t="s">
        <v>20</v>
      </c>
      <c r="B44" s="4" t="s">
        <v>12</v>
      </c>
      <c r="C44" s="15">
        <v>900</v>
      </c>
      <c r="D44" s="15"/>
    </row>
    <row r="45" spans="1:4" x14ac:dyDescent="0.2">
      <c r="A45" s="4" t="s">
        <v>20</v>
      </c>
      <c r="B45" s="4" t="s">
        <v>12</v>
      </c>
      <c r="C45" s="15">
        <v>900</v>
      </c>
      <c r="D45" s="15"/>
    </row>
    <row r="46" spans="1:4" x14ac:dyDescent="0.2">
      <c r="A46" s="4" t="s">
        <v>20</v>
      </c>
      <c r="B46" s="4" t="s">
        <v>12</v>
      </c>
      <c r="C46" s="15">
        <v>1500</v>
      </c>
      <c r="D46" s="15"/>
    </row>
    <row r="47" spans="1:4" x14ac:dyDescent="0.2">
      <c r="A47" s="4" t="s">
        <v>20</v>
      </c>
      <c r="B47" s="4" t="s">
        <v>12</v>
      </c>
      <c r="C47" s="15">
        <v>900</v>
      </c>
      <c r="D47" s="15"/>
    </row>
    <row r="48" spans="1:4" x14ac:dyDescent="0.2">
      <c r="A48" s="4" t="s">
        <v>20</v>
      </c>
      <c r="B48" s="4" t="s">
        <v>12</v>
      </c>
      <c r="C48" s="15">
        <v>1000</v>
      </c>
      <c r="D48" s="15"/>
    </row>
    <row r="49" spans="1:4" x14ac:dyDescent="0.2">
      <c r="A49" s="4" t="s">
        <v>20</v>
      </c>
      <c r="B49" s="4" t="s">
        <v>12</v>
      </c>
      <c r="C49" s="15">
        <v>900</v>
      </c>
      <c r="D49" s="15"/>
    </row>
    <row r="50" spans="1:4" x14ac:dyDescent="0.2">
      <c r="A50" s="4" t="s">
        <v>20</v>
      </c>
      <c r="B50" s="4" t="s">
        <v>12</v>
      </c>
      <c r="C50" s="15">
        <v>900</v>
      </c>
      <c r="D50" s="15"/>
    </row>
    <row r="51" spans="1:4" x14ac:dyDescent="0.2">
      <c r="A51" s="4" t="s">
        <v>20</v>
      </c>
      <c r="B51" s="4" t="s">
        <v>12</v>
      </c>
      <c r="C51" s="15">
        <v>800</v>
      </c>
      <c r="D51" s="15"/>
    </row>
    <row r="52" spans="1:4" x14ac:dyDescent="0.2">
      <c r="A52" s="4" t="s">
        <v>20</v>
      </c>
      <c r="B52" s="4" t="s">
        <v>12</v>
      </c>
      <c r="C52" s="15">
        <v>1010</v>
      </c>
      <c r="D52" s="15">
        <f>SUM(C37:C52)</f>
        <v>17310</v>
      </c>
    </row>
    <row r="53" spans="1:4" x14ac:dyDescent="0.2">
      <c r="A53" s="4" t="s">
        <v>21</v>
      </c>
      <c r="B53" s="4" t="s">
        <v>12</v>
      </c>
      <c r="C53" s="15">
        <v>3000</v>
      </c>
      <c r="D53" s="15"/>
    </row>
    <row r="54" spans="1:4" x14ac:dyDescent="0.2">
      <c r="A54" s="4" t="s">
        <v>21</v>
      </c>
      <c r="B54" s="4" t="s">
        <v>12</v>
      </c>
      <c r="C54" s="15">
        <v>3000</v>
      </c>
      <c r="D54" s="15"/>
    </row>
    <row r="55" spans="1:4" x14ac:dyDescent="0.2">
      <c r="A55" s="4" t="s">
        <v>21</v>
      </c>
      <c r="B55" s="4" t="s">
        <v>12</v>
      </c>
      <c r="C55" s="15">
        <v>1500</v>
      </c>
      <c r="D55" s="15"/>
    </row>
    <row r="56" spans="1:4" x14ac:dyDescent="0.2">
      <c r="A56" s="4" t="s">
        <v>21</v>
      </c>
      <c r="B56" s="4" t="s">
        <v>12</v>
      </c>
      <c r="C56" s="15">
        <v>6102</v>
      </c>
      <c r="D56" s="15"/>
    </row>
    <row r="57" spans="1:4" x14ac:dyDescent="0.2">
      <c r="A57" s="4" t="s">
        <v>21</v>
      </c>
      <c r="B57" s="4" t="s">
        <v>12</v>
      </c>
      <c r="C57" s="15">
        <v>4534</v>
      </c>
      <c r="D57" s="15"/>
    </row>
    <row r="58" spans="1:4" x14ac:dyDescent="0.2">
      <c r="A58" s="4" t="s">
        <v>21</v>
      </c>
      <c r="B58" s="4" t="s">
        <v>12</v>
      </c>
      <c r="C58" s="15">
        <v>2267</v>
      </c>
      <c r="D58" s="15"/>
    </row>
    <row r="59" spans="1:4" x14ac:dyDescent="0.2">
      <c r="A59" s="4" t="s">
        <v>21</v>
      </c>
      <c r="B59" s="4" t="s">
        <v>12</v>
      </c>
      <c r="C59" s="15">
        <v>2267</v>
      </c>
      <c r="D59" s="15"/>
    </row>
    <row r="60" spans="1:4" x14ac:dyDescent="0.2">
      <c r="A60" s="4" t="s">
        <v>21</v>
      </c>
      <c r="B60" s="4" t="s">
        <v>1</v>
      </c>
      <c r="C60" s="15">
        <v>1800</v>
      </c>
      <c r="D60" s="15"/>
    </row>
    <row r="61" spans="1:4" x14ac:dyDescent="0.2">
      <c r="A61" s="4" t="s">
        <v>21</v>
      </c>
      <c r="B61" s="4" t="s">
        <v>12</v>
      </c>
      <c r="C61" s="15">
        <v>2267</v>
      </c>
      <c r="D61" s="15"/>
    </row>
    <row r="62" spans="1:4" x14ac:dyDescent="0.2">
      <c r="A62" s="4" t="s">
        <v>21</v>
      </c>
      <c r="B62" s="4" t="s">
        <v>12</v>
      </c>
      <c r="C62" s="15">
        <v>2269</v>
      </c>
      <c r="D62" s="15">
        <f>SUM(C53:C62)</f>
        <v>29006</v>
      </c>
    </row>
    <row r="63" spans="1:4" x14ac:dyDescent="0.2">
      <c r="A63" s="4" t="s">
        <v>22</v>
      </c>
      <c r="B63" s="4" t="s">
        <v>7</v>
      </c>
      <c r="C63" s="15">
        <v>1791.25</v>
      </c>
      <c r="D63" s="15"/>
    </row>
    <row r="64" spans="1:4" x14ac:dyDescent="0.2">
      <c r="A64" s="4" t="s">
        <v>22</v>
      </c>
      <c r="B64" s="4" t="s">
        <v>7</v>
      </c>
      <c r="C64" s="15">
        <v>1736.25</v>
      </c>
      <c r="D64" s="15"/>
    </row>
    <row r="65" spans="1:4" x14ac:dyDescent="0.2">
      <c r="A65" s="4" t="s">
        <v>22</v>
      </c>
      <c r="B65" s="4" t="s">
        <v>5</v>
      </c>
      <c r="C65" s="15">
        <v>650</v>
      </c>
      <c r="D65" s="15"/>
    </row>
    <row r="66" spans="1:4" x14ac:dyDescent="0.2">
      <c r="A66" s="4" t="s">
        <v>22</v>
      </c>
      <c r="B66" s="4" t="s">
        <v>7</v>
      </c>
      <c r="C66" s="15">
        <v>1736.25</v>
      </c>
      <c r="D66" s="15"/>
    </row>
    <row r="67" spans="1:4" x14ac:dyDescent="0.2">
      <c r="A67" s="4" t="s">
        <v>22</v>
      </c>
      <c r="B67" s="4" t="s">
        <v>7</v>
      </c>
      <c r="C67" s="15">
        <v>1736.25</v>
      </c>
      <c r="D67" s="15"/>
    </row>
    <row r="68" spans="1:4" x14ac:dyDescent="0.2">
      <c r="A68" s="4" t="s">
        <v>22</v>
      </c>
      <c r="B68" s="4" t="s">
        <v>7</v>
      </c>
      <c r="C68" s="15">
        <v>883</v>
      </c>
      <c r="D68" s="15">
        <f>SUM(C63:C68)</f>
        <v>8533</v>
      </c>
    </row>
    <row r="69" spans="1:4" x14ac:dyDescent="0.2">
      <c r="A69" s="4" t="s">
        <v>23</v>
      </c>
      <c r="B69" s="4" t="s">
        <v>48</v>
      </c>
      <c r="C69" s="15">
        <v>3200</v>
      </c>
      <c r="D69" s="15">
        <f>SUM(C69)</f>
        <v>3200</v>
      </c>
    </row>
    <row r="70" spans="1:4" x14ac:dyDescent="0.2">
      <c r="A70" s="4" t="s">
        <v>25</v>
      </c>
      <c r="B70" s="4" t="s">
        <v>12</v>
      </c>
      <c r="C70" s="15">
        <v>2146.25</v>
      </c>
      <c r="D70" s="15"/>
    </row>
    <row r="71" spans="1:4" x14ac:dyDescent="0.2">
      <c r="A71" s="4" t="s">
        <v>25</v>
      </c>
      <c r="B71" s="4" t="s">
        <v>12</v>
      </c>
      <c r="C71" s="15">
        <v>14200</v>
      </c>
      <c r="D71" s="15"/>
    </row>
    <row r="72" spans="1:4" x14ac:dyDescent="0.2">
      <c r="A72" s="4" t="s">
        <v>25</v>
      </c>
      <c r="B72" s="4" t="s">
        <v>1</v>
      </c>
      <c r="C72" s="15">
        <v>793.61</v>
      </c>
      <c r="D72" s="15"/>
    </row>
    <row r="73" spans="1:4" x14ac:dyDescent="0.2">
      <c r="A73" s="4" t="s">
        <v>25</v>
      </c>
      <c r="B73" s="4" t="s">
        <v>1</v>
      </c>
      <c r="C73" s="15">
        <v>206.39</v>
      </c>
      <c r="D73" s="15"/>
    </row>
    <row r="74" spans="1:4" x14ac:dyDescent="0.2">
      <c r="A74" s="4" t="s">
        <v>25</v>
      </c>
      <c r="B74" s="4" t="s">
        <v>12</v>
      </c>
      <c r="C74" s="15">
        <v>1915.33</v>
      </c>
      <c r="D74" s="15"/>
    </row>
    <row r="75" spans="1:4" x14ac:dyDescent="0.2">
      <c r="A75" s="4" t="s">
        <v>25</v>
      </c>
      <c r="B75" s="4" t="s">
        <v>12</v>
      </c>
      <c r="C75" s="15">
        <v>300</v>
      </c>
      <c r="D75" s="15"/>
    </row>
    <row r="76" spans="1:4" x14ac:dyDescent="0.2">
      <c r="A76" s="4" t="s">
        <v>25</v>
      </c>
      <c r="B76" s="4" t="s">
        <v>1</v>
      </c>
      <c r="C76" s="15">
        <v>300</v>
      </c>
      <c r="D76" s="15"/>
    </row>
    <row r="77" spans="1:4" x14ac:dyDescent="0.2">
      <c r="A77" s="4" t="s">
        <v>25</v>
      </c>
      <c r="B77" s="4" t="s">
        <v>12</v>
      </c>
      <c r="C77" s="15">
        <v>400</v>
      </c>
      <c r="D77" s="15"/>
    </row>
    <row r="78" spans="1:4" x14ac:dyDescent="0.2">
      <c r="A78" s="4" t="s">
        <v>25</v>
      </c>
      <c r="B78" s="4" t="s">
        <v>1</v>
      </c>
      <c r="C78" s="15">
        <v>1000</v>
      </c>
      <c r="D78" s="15"/>
    </row>
    <row r="79" spans="1:4" x14ac:dyDescent="0.2">
      <c r="A79" s="4" t="s">
        <v>25</v>
      </c>
      <c r="B79" s="4" t="s">
        <v>1</v>
      </c>
      <c r="C79" s="15">
        <v>600</v>
      </c>
      <c r="D79" s="15"/>
    </row>
    <row r="80" spans="1:4" x14ac:dyDescent="0.2">
      <c r="A80" s="4" t="s">
        <v>25</v>
      </c>
      <c r="B80" s="4" t="s">
        <v>12</v>
      </c>
      <c r="C80" s="15">
        <v>4410.42</v>
      </c>
      <c r="D80" s="15"/>
    </row>
    <row r="81" spans="1:4" x14ac:dyDescent="0.2">
      <c r="A81" s="4" t="s">
        <v>25</v>
      </c>
      <c r="B81" s="4" t="s">
        <v>12</v>
      </c>
      <c r="C81" s="15">
        <v>300</v>
      </c>
      <c r="D81" s="15">
        <f>SUM(C70:C81)</f>
        <v>26572</v>
      </c>
    </row>
    <row r="82" spans="1:4" x14ac:dyDescent="0.2">
      <c r="A82" s="4" t="s">
        <v>55</v>
      </c>
      <c r="B82" s="4" t="s">
        <v>1</v>
      </c>
      <c r="C82" s="15">
        <v>200</v>
      </c>
      <c r="D82" s="15">
        <f>SUM(C82)</f>
        <v>200</v>
      </c>
    </row>
    <row r="83" spans="1:4" x14ac:dyDescent="0.2">
      <c r="A83" s="4" t="s">
        <v>27</v>
      </c>
      <c r="B83" s="4" t="s">
        <v>5</v>
      </c>
      <c r="C83" s="15">
        <v>200</v>
      </c>
      <c r="D83" s="15"/>
    </row>
    <row r="84" spans="1:4" x14ac:dyDescent="0.2">
      <c r="A84" s="4" t="s">
        <v>27</v>
      </c>
      <c r="B84" s="4" t="s">
        <v>5</v>
      </c>
      <c r="C84" s="15">
        <v>200</v>
      </c>
      <c r="D84" s="15">
        <f>SUM(C83:C84)</f>
        <v>400</v>
      </c>
    </row>
    <row r="85" spans="1:4" x14ac:dyDescent="0.2">
      <c r="A85" s="4" t="s">
        <v>54</v>
      </c>
      <c r="B85" s="4" t="s">
        <v>1</v>
      </c>
      <c r="C85" s="15">
        <v>150</v>
      </c>
      <c r="D85" s="15">
        <f>SUM(C85)</f>
        <v>150</v>
      </c>
    </row>
    <row r="86" spans="1:4" x14ac:dyDescent="0.2">
      <c r="A86" s="4" t="s">
        <v>53</v>
      </c>
      <c r="B86" s="4" t="s">
        <v>1</v>
      </c>
      <c r="C86" s="15">
        <v>150</v>
      </c>
      <c r="D86" s="15">
        <f>SUM(C86)</f>
        <v>150</v>
      </c>
    </row>
    <row r="87" spans="1:4" x14ac:dyDescent="0.2">
      <c r="A87" s="4" t="s">
        <v>52</v>
      </c>
      <c r="B87" s="4" t="s">
        <v>51</v>
      </c>
      <c r="C87" s="15">
        <v>150</v>
      </c>
      <c r="D87" s="15">
        <f>SUM(C87)</f>
        <v>150</v>
      </c>
    </row>
    <row r="88" spans="1:4" x14ac:dyDescent="0.2">
      <c r="A88" s="4" t="s">
        <v>50</v>
      </c>
      <c r="B88" s="4" t="s">
        <v>12</v>
      </c>
      <c r="C88" s="15">
        <v>225</v>
      </c>
      <c r="D88" s="15">
        <f>SUM(C88)</f>
        <v>225</v>
      </c>
    </row>
    <row r="89" spans="1:4" x14ac:dyDescent="0.2">
      <c r="A89" s="4" t="s">
        <v>28</v>
      </c>
      <c r="B89" s="4" t="s">
        <v>29</v>
      </c>
      <c r="C89" s="15">
        <v>3300</v>
      </c>
      <c r="D89" s="15"/>
    </row>
    <row r="90" spans="1:4" x14ac:dyDescent="0.2">
      <c r="A90" s="4" t="s">
        <v>28</v>
      </c>
      <c r="B90" s="4" t="s">
        <v>30</v>
      </c>
      <c r="C90" s="15">
        <v>700</v>
      </c>
      <c r="D90" s="15">
        <f>SUM(C89:C90)</f>
        <v>4000</v>
      </c>
    </row>
    <row r="91" spans="1:4" x14ac:dyDescent="0.2">
      <c r="A91" s="4" t="s">
        <v>32</v>
      </c>
      <c r="B91" s="4" t="s">
        <v>5</v>
      </c>
      <c r="C91" s="15">
        <v>4000</v>
      </c>
      <c r="D91" s="15">
        <f>SUM(C91)</f>
        <v>4000</v>
      </c>
    </row>
    <row r="92" spans="1:4" x14ac:dyDescent="0.2">
      <c r="A92" s="4" t="s">
        <v>33</v>
      </c>
      <c r="B92" s="4" t="s">
        <v>1</v>
      </c>
      <c r="C92" s="15">
        <v>140</v>
      </c>
      <c r="D92" s="15"/>
    </row>
    <row r="93" spans="1:4" x14ac:dyDescent="0.2">
      <c r="A93" s="4" t="s">
        <v>33</v>
      </c>
      <c r="B93" s="4" t="s">
        <v>1</v>
      </c>
      <c r="C93" s="15">
        <v>18.190000000000001</v>
      </c>
      <c r="D93" s="15">
        <f>SUM(C92:C93)</f>
        <v>158.19</v>
      </c>
    </row>
    <row r="94" spans="1:4" x14ac:dyDescent="0.2">
      <c r="A94" s="5" t="s">
        <v>71</v>
      </c>
      <c r="B94" s="5" t="s">
        <v>72</v>
      </c>
      <c r="C94" s="15">
        <v>690</v>
      </c>
      <c r="D94" s="15">
        <f>SUM(C94)</f>
        <v>690</v>
      </c>
    </row>
    <row r="95" spans="1:4" x14ac:dyDescent="0.2">
      <c r="A95" s="4" t="s">
        <v>34</v>
      </c>
      <c r="B95" s="4" t="s">
        <v>1</v>
      </c>
      <c r="C95" s="15">
        <v>300</v>
      </c>
      <c r="D95" s="15">
        <f>SUM(C95)</f>
        <v>300</v>
      </c>
    </row>
    <row r="96" spans="1:4" x14ac:dyDescent="0.2">
      <c r="A96" s="4" t="s">
        <v>35</v>
      </c>
      <c r="B96" s="4" t="s">
        <v>1</v>
      </c>
      <c r="C96" s="15">
        <v>91</v>
      </c>
      <c r="D96" s="15">
        <f>SUM(C96)</f>
        <v>91</v>
      </c>
    </row>
    <row r="97" spans="1:4" x14ac:dyDescent="0.2">
      <c r="A97" s="4" t="s">
        <v>36</v>
      </c>
      <c r="B97" s="4" t="s">
        <v>12</v>
      </c>
      <c r="C97" s="15">
        <v>2668</v>
      </c>
      <c r="D97" s="15"/>
    </row>
    <row r="98" spans="1:4" x14ac:dyDescent="0.2">
      <c r="A98" s="4" t="s">
        <v>36</v>
      </c>
      <c r="B98" s="4" t="s">
        <v>12</v>
      </c>
      <c r="C98" s="15">
        <v>2668</v>
      </c>
      <c r="D98" s="15"/>
    </row>
    <row r="99" spans="1:4" x14ac:dyDescent="0.2">
      <c r="A99" s="4" t="s">
        <v>36</v>
      </c>
      <c r="B99" s="4" t="s">
        <v>12</v>
      </c>
      <c r="C99" s="15">
        <v>2668</v>
      </c>
      <c r="D99" s="15"/>
    </row>
    <row r="100" spans="1:4" x14ac:dyDescent="0.2">
      <c r="A100" s="4" t="s">
        <v>36</v>
      </c>
      <c r="B100" s="4" t="s">
        <v>12</v>
      </c>
      <c r="C100" s="15">
        <v>2068</v>
      </c>
      <c r="D100" s="15">
        <f>SUM(C97:C100)</f>
        <v>10072</v>
      </c>
    </row>
    <row r="101" spans="1:4" x14ac:dyDescent="0.2">
      <c r="A101" s="4" t="s">
        <v>37</v>
      </c>
      <c r="B101" s="4" t="s">
        <v>5</v>
      </c>
      <c r="C101" s="15">
        <v>1290</v>
      </c>
      <c r="D101" s="15"/>
    </row>
    <row r="102" spans="1:4" x14ac:dyDescent="0.2">
      <c r="A102" s="4" t="s">
        <v>37</v>
      </c>
      <c r="B102" s="4" t="s">
        <v>1</v>
      </c>
      <c r="C102" s="15">
        <v>4320</v>
      </c>
      <c r="D102" s="15"/>
    </row>
    <row r="103" spans="1:4" x14ac:dyDescent="0.2">
      <c r="A103" s="4" t="s">
        <v>37</v>
      </c>
      <c r="B103" s="4" t="s">
        <v>7</v>
      </c>
      <c r="C103" s="15">
        <v>800</v>
      </c>
      <c r="D103" s="15"/>
    </row>
    <row r="104" spans="1:4" x14ac:dyDescent="0.2">
      <c r="A104" s="4" t="s">
        <v>37</v>
      </c>
      <c r="B104" s="4" t="s">
        <v>5</v>
      </c>
      <c r="C104" s="15">
        <v>1613</v>
      </c>
      <c r="D104" s="15"/>
    </row>
    <row r="105" spans="1:4" x14ac:dyDescent="0.2">
      <c r="A105" s="4" t="s">
        <v>37</v>
      </c>
      <c r="B105" s="4" t="s">
        <v>5</v>
      </c>
      <c r="C105" s="15">
        <v>1097</v>
      </c>
      <c r="D105" s="15">
        <f>SUM(C101:C105)</f>
        <v>9120</v>
      </c>
    </row>
    <row r="106" spans="1:4" x14ac:dyDescent="0.2">
      <c r="A106" s="4" t="s">
        <v>38</v>
      </c>
      <c r="B106" s="4" t="s">
        <v>7</v>
      </c>
      <c r="C106" s="15">
        <v>160</v>
      </c>
      <c r="D106" s="15">
        <f>SUM(C106)</f>
        <v>160</v>
      </c>
    </row>
    <row r="107" spans="1:4" x14ac:dyDescent="0.2">
      <c r="A107" s="4" t="s">
        <v>49</v>
      </c>
      <c r="B107" s="4" t="s">
        <v>46</v>
      </c>
      <c r="C107" s="15">
        <v>1020</v>
      </c>
      <c r="D107" s="15">
        <f>SUM(C107)</f>
        <v>1020</v>
      </c>
    </row>
    <row r="108" spans="1:4" x14ac:dyDescent="0.2">
      <c r="A108" s="4" t="s">
        <v>40</v>
      </c>
      <c r="B108" s="4" t="s">
        <v>1</v>
      </c>
      <c r="C108" s="15">
        <v>340</v>
      </c>
      <c r="D108" s="15"/>
    </row>
    <row r="109" spans="1:4" x14ac:dyDescent="0.2">
      <c r="A109" s="4" t="s">
        <v>40</v>
      </c>
      <c r="B109" s="4" t="s">
        <v>1</v>
      </c>
      <c r="C109" s="15">
        <v>400</v>
      </c>
      <c r="D109" s="15"/>
    </row>
    <row r="110" spans="1:4" x14ac:dyDescent="0.2">
      <c r="A110" s="4" t="s">
        <v>40</v>
      </c>
      <c r="B110" s="4" t="s">
        <v>2</v>
      </c>
      <c r="C110" s="15">
        <v>100</v>
      </c>
      <c r="D110" s="15"/>
    </row>
    <row r="111" spans="1:4" x14ac:dyDescent="0.2">
      <c r="A111" s="4" t="s">
        <v>40</v>
      </c>
      <c r="B111" s="4" t="s">
        <v>2</v>
      </c>
      <c r="C111" s="15">
        <v>1000</v>
      </c>
      <c r="D111" s="15">
        <f>SUM(C108:C111)</f>
        <v>1840</v>
      </c>
    </row>
    <row r="112" spans="1:4" x14ac:dyDescent="0.2">
      <c r="A112" s="4" t="s">
        <v>41</v>
      </c>
      <c r="B112" s="4" t="s">
        <v>1</v>
      </c>
      <c r="C112" s="15">
        <v>1200</v>
      </c>
      <c r="D112" s="15"/>
    </row>
    <row r="113" spans="1:4" x14ac:dyDescent="0.2">
      <c r="A113" s="4" t="s">
        <v>41</v>
      </c>
      <c r="B113" s="4" t="s">
        <v>12</v>
      </c>
      <c r="C113" s="15">
        <v>2652</v>
      </c>
      <c r="D113" s="15">
        <f>SUM(C112:C113)</f>
        <v>3852</v>
      </c>
    </row>
    <row r="114" spans="1:4" x14ac:dyDescent="0.2">
      <c r="A114" s="4" t="s">
        <v>42</v>
      </c>
      <c r="B114" s="4" t="s">
        <v>7</v>
      </c>
      <c r="C114" s="15">
        <v>195</v>
      </c>
      <c r="D114" s="15">
        <f>SUM(C114)</f>
        <v>195</v>
      </c>
    </row>
    <row r="115" spans="1:4" s="2" customFormat="1" x14ac:dyDescent="0.2">
      <c r="A115" s="20" t="s">
        <v>74</v>
      </c>
      <c r="B115" s="20"/>
      <c r="C115" s="20"/>
      <c r="D115" s="20">
        <f>SUM(D2:D114)</f>
        <v>163783.19</v>
      </c>
    </row>
  </sheetData>
  <pageMargins left="0.7" right="0.7" top="0.75" bottom="0.75" header="0.3" footer="0.3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selection activeCell="A94" sqref="A94"/>
    </sheetView>
  </sheetViews>
  <sheetFormatPr defaultColWidth="10.85546875" defaultRowHeight="12.75" x14ac:dyDescent="0.2"/>
  <cols>
    <col min="1" max="1" width="44.5703125" style="8" bestFit="1" customWidth="1"/>
    <col min="2" max="2" width="22.5703125" style="8" bestFit="1" customWidth="1"/>
    <col min="3" max="3" width="10" style="8" bestFit="1" customWidth="1"/>
    <col min="4" max="4" width="12.7109375" style="8" bestFit="1" customWidth="1"/>
    <col min="5" max="16384" width="10.85546875" style="8"/>
  </cols>
  <sheetData>
    <row r="1" spans="1:4" x14ac:dyDescent="0.2">
      <c r="A1" s="9" t="s">
        <v>73</v>
      </c>
    </row>
    <row r="3" spans="1:4" ht="24.75" customHeight="1" x14ac:dyDescent="0.2">
      <c r="A3" s="10" t="s">
        <v>70</v>
      </c>
      <c r="B3" s="10" t="s">
        <v>45</v>
      </c>
      <c r="C3" s="11" t="s">
        <v>43</v>
      </c>
      <c r="D3" s="11" t="s">
        <v>75</v>
      </c>
    </row>
    <row r="4" spans="1:4" x14ac:dyDescent="0.2">
      <c r="A4" s="5" t="s">
        <v>0</v>
      </c>
      <c r="B4" s="5" t="s">
        <v>2</v>
      </c>
      <c r="C4" s="6">
        <v>614</v>
      </c>
      <c r="D4" s="6"/>
    </row>
    <row r="5" spans="1:4" x14ac:dyDescent="0.2">
      <c r="A5" s="5" t="s">
        <v>0</v>
      </c>
      <c r="B5" s="5" t="s">
        <v>7</v>
      </c>
      <c r="C5" s="6">
        <v>295</v>
      </c>
      <c r="D5" s="6"/>
    </row>
    <row r="6" spans="1:4" ht="13.5" customHeight="1" x14ac:dyDescent="0.2">
      <c r="A6" s="5" t="s">
        <v>0</v>
      </c>
      <c r="B6" s="5" t="s">
        <v>1</v>
      </c>
      <c r="C6" s="6">
        <v>1044</v>
      </c>
      <c r="D6" s="6">
        <f>SUM(C4:C6)</f>
        <v>1953</v>
      </c>
    </row>
    <row r="7" spans="1:4" x14ac:dyDescent="0.2">
      <c r="A7" s="5" t="s">
        <v>3</v>
      </c>
      <c r="B7" s="5" t="s">
        <v>5</v>
      </c>
      <c r="C7" s="6">
        <v>600</v>
      </c>
      <c r="D7" s="6"/>
    </row>
    <row r="8" spans="1:4" x14ac:dyDescent="0.2">
      <c r="A8" s="5" t="s">
        <v>3</v>
      </c>
      <c r="B8" s="5" t="s">
        <v>4</v>
      </c>
      <c r="C8" s="6">
        <v>690</v>
      </c>
      <c r="D8" s="6"/>
    </row>
    <row r="9" spans="1:4" x14ac:dyDescent="0.2">
      <c r="A9" s="5" t="s">
        <v>3</v>
      </c>
      <c r="B9" s="5" t="s">
        <v>1</v>
      </c>
      <c r="C9" s="6">
        <v>607</v>
      </c>
      <c r="D9" s="6">
        <f>SUM(C7:C9)</f>
        <v>1897</v>
      </c>
    </row>
    <row r="10" spans="1:4" x14ac:dyDescent="0.2">
      <c r="A10" s="5" t="s">
        <v>6</v>
      </c>
      <c r="B10" s="5" t="s">
        <v>2</v>
      </c>
      <c r="C10" s="6">
        <v>528</v>
      </c>
      <c r="D10" s="6"/>
    </row>
    <row r="11" spans="1:4" x14ac:dyDescent="0.2">
      <c r="A11" s="5" t="s">
        <v>6</v>
      </c>
      <c r="B11" s="5" t="s">
        <v>5</v>
      </c>
      <c r="C11" s="6">
        <v>352</v>
      </c>
      <c r="D11" s="6"/>
    </row>
    <row r="12" spans="1:4" x14ac:dyDescent="0.2">
      <c r="A12" s="5" t="s">
        <v>6</v>
      </c>
      <c r="B12" s="5" t="s">
        <v>7</v>
      </c>
      <c r="C12" s="6">
        <v>18689.689999999999</v>
      </c>
      <c r="D12" s="6"/>
    </row>
    <row r="13" spans="1:4" x14ac:dyDescent="0.2">
      <c r="A13" s="5" t="s">
        <v>6</v>
      </c>
      <c r="B13" s="5" t="s">
        <v>1</v>
      </c>
      <c r="C13" s="6">
        <v>915</v>
      </c>
      <c r="D13" s="6">
        <f>SUM(C10:C13)</f>
        <v>20484.689999999999</v>
      </c>
    </row>
    <row r="14" spans="1:4" x14ac:dyDescent="0.2">
      <c r="A14" s="5" t="s">
        <v>8</v>
      </c>
      <c r="B14" s="5" t="s">
        <v>46</v>
      </c>
      <c r="C14" s="6">
        <v>16598</v>
      </c>
      <c r="D14" s="6"/>
    </row>
    <row r="15" spans="1:4" x14ac:dyDescent="0.2">
      <c r="A15" s="5" t="s">
        <v>8</v>
      </c>
      <c r="B15" s="5" t="s">
        <v>5</v>
      </c>
      <c r="C15" s="6">
        <v>1820</v>
      </c>
      <c r="D15" s="6"/>
    </row>
    <row r="16" spans="1:4" x14ac:dyDescent="0.2">
      <c r="A16" s="5" t="s">
        <v>8</v>
      </c>
      <c r="B16" s="5" t="s">
        <v>7</v>
      </c>
      <c r="C16" s="6">
        <v>8385</v>
      </c>
      <c r="D16" s="6">
        <f>SUM(C14:C16)</f>
        <v>26803</v>
      </c>
    </row>
    <row r="17" spans="1:4" x14ac:dyDescent="0.2">
      <c r="A17" s="5" t="s">
        <v>9</v>
      </c>
      <c r="B17" s="5" t="s">
        <v>5</v>
      </c>
      <c r="C17" s="6">
        <v>10256</v>
      </c>
      <c r="D17" s="6">
        <f>C17</f>
        <v>10256</v>
      </c>
    </row>
    <row r="18" spans="1:4" x14ac:dyDescent="0.2">
      <c r="A18" s="5" t="s">
        <v>68</v>
      </c>
      <c r="B18" s="5" t="s">
        <v>12</v>
      </c>
      <c r="C18" s="6">
        <v>1278</v>
      </c>
      <c r="D18" s="6"/>
    </row>
    <row r="19" spans="1:4" x14ac:dyDescent="0.2">
      <c r="A19" s="5" t="s">
        <v>68</v>
      </c>
      <c r="B19" s="5" t="s">
        <v>1</v>
      </c>
      <c r="C19" s="6">
        <v>1500</v>
      </c>
      <c r="D19" s="6">
        <f>SUM(C18:C19)</f>
        <v>2778</v>
      </c>
    </row>
    <row r="20" spans="1:4" x14ac:dyDescent="0.2">
      <c r="A20" s="5" t="s">
        <v>10</v>
      </c>
      <c r="B20" s="5" t="s">
        <v>5</v>
      </c>
      <c r="C20" s="6">
        <v>67</v>
      </c>
      <c r="D20" s="6">
        <f>C20</f>
        <v>67</v>
      </c>
    </row>
    <row r="21" spans="1:4" x14ac:dyDescent="0.2">
      <c r="A21" s="5" t="s">
        <v>56</v>
      </c>
      <c r="B21" s="5" t="s">
        <v>57</v>
      </c>
      <c r="C21" s="6">
        <v>733</v>
      </c>
      <c r="D21" s="6">
        <f>C21</f>
        <v>733</v>
      </c>
    </row>
    <row r="22" spans="1:4" x14ac:dyDescent="0.2">
      <c r="A22" s="5" t="s">
        <v>11</v>
      </c>
      <c r="B22" s="5" t="s">
        <v>5</v>
      </c>
      <c r="C22" s="6">
        <v>2920</v>
      </c>
      <c r="D22" s="6"/>
    </row>
    <row r="23" spans="1:4" x14ac:dyDescent="0.2">
      <c r="A23" s="5" t="s">
        <v>11</v>
      </c>
      <c r="B23" s="5" t="s">
        <v>12</v>
      </c>
      <c r="C23" s="6">
        <v>13312</v>
      </c>
      <c r="D23" s="6"/>
    </row>
    <row r="24" spans="1:4" x14ac:dyDescent="0.2">
      <c r="A24" s="5" t="s">
        <v>11</v>
      </c>
      <c r="B24" s="5" t="s">
        <v>1</v>
      </c>
      <c r="C24" s="6">
        <v>19563.57</v>
      </c>
      <c r="D24" s="6">
        <f>SUM(C22:C24)</f>
        <v>35795.57</v>
      </c>
    </row>
    <row r="25" spans="1:4" x14ac:dyDescent="0.2">
      <c r="A25" s="5" t="s">
        <v>13</v>
      </c>
      <c r="B25" s="5" t="s">
        <v>5</v>
      </c>
      <c r="C25" s="6">
        <v>5270</v>
      </c>
      <c r="D25" s="6"/>
    </row>
    <row r="26" spans="1:4" x14ac:dyDescent="0.2">
      <c r="A26" s="5" t="s">
        <v>13</v>
      </c>
      <c r="B26" s="5" t="s">
        <v>58</v>
      </c>
      <c r="C26" s="6">
        <v>6809</v>
      </c>
      <c r="D26" s="6"/>
    </row>
    <row r="27" spans="1:4" x14ac:dyDescent="0.2">
      <c r="A27" s="5" t="s">
        <v>13</v>
      </c>
      <c r="B27" s="5" t="s">
        <v>7</v>
      </c>
      <c r="C27" s="6">
        <v>24341.64</v>
      </c>
      <c r="D27" s="6">
        <f>SUM(C25:C27)</f>
        <v>36420.639999999999</v>
      </c>
    </row>
    <row r="28" spans="1:4" x14ac:dyDescent="0.2">
      <c r="A28" s="5" t="s">
        <v>14</v>
      </c>
      <c r="B28" s="5" t="s">
        <v>47</v>
      </c>
      <c r="C28" s="6">
        <v>10000</v>
      </c>
      <c r="D28" s="6">
        <f>C28</f>
        <v>10000</v>
      </c>
    </row>
    <row r="29" spans="1:4" x14ac:dyDescent="0.2">
      <c r="A29" s="5" t="s">
        <v>67</v>
      </c>
      <c r="B29" s="5" t="s">
        <v>46</v>
      </c>
      <c r="C29" s="6">
        <v>3197</v>
      </c>
      <c r="D29" s="6"/>
    </row>
    <row r="30" spans="1:4" x14ac:dyDescent="0.2">
      <c r="A30" s="5" t="s">
        <v>67</v>
      </c>
      <c r="B30" s="5" t="s">
        <v>5</v>
      </c>
      <c r="C30" s="6">
        <v>639</v>
      </c>
      <c r="D30" s="6">
        <f>SUM(C29:C30)</f>
        <v>3836</v>
      </c>
    </row>
    <row r="31" spans="1:4" x14ac:dyDescent="0.2">
      <c r="A31" s="5" t="s">
        <v>15</v>
      </c>
      <c r="B31" s="5" t="s">
        <v>12</v>
      </c>
      <c r="C31" s="6">
        <v>25336</v>
      </c>
      <c r="D31" s="6"/>
    </row>
    <row r="32" spans="1:4" x14ac:dyDescent="0.2">
      <c r="A32" s="5" t="s">
        <v>15</v>
      </c>
      <c r="B32" s="5" t="s">
        <v>1</v>
      </c>
      <c r="C32" s="6">
        <v>978</v>
      </c>
      <c r="D32" s="6">
        <f>SUM(C31:C32)</f>
        <v>26314</v>
      </c>
    </row>
    <row r="33" spans="1:4" x14ac:dyDescent="0.2">
      <c r="A33" s="5" t="s">
        <v>66</v>
      </c>
      <c r="B33" s="5" t="s">
        <v>2</v>
      </c>
      <c r="C33" s="6">
        <v>3180</v>
      </c>
      <c r="D33" s="6">
        <f>C33</f>
        <v>3180</v>
      </c>
    </row>
    <row r="34" spans="1:4" x14ac:dyDescent="0.2">
      <c r="A34" s="5" t="s">
        <v>59</v>
      </c>
      <c r="B34" s="5" t="s">
        <v>1</v>
      </c>
      <c r="C34" s="6">
        <v>55</v>
      </c>
      <c r="D34" s="6">
        <f>C34</f>
        <v>55</v>
      </c>
    </row>
    <row r="35" spans="1:4" x14ac:dyDescent="0.2">
      <c r="A35" s="5" t="s">
        <v>16</v>
      </c>
      <c r="B35" s="5" t="s">
        <v>46</v>
      </c>
      <c r="C35" s="6">
        <v>12567</v>
      </c>
      <c r="D35" s="6"/>
    </row>
    <row r="36" spans="1:4" x14ac:dyDescent="0.2">
      <c r="A36" s="5" t="s">
        <v>16</v>
      </c>
      <c r="B36" s="5" t="s">
        <v>5</v>
      </c>
      <c r="C36" s="6">
        <v>2990</v>
      </c>
      <c r="D36" s="6"/>
    </row>
    <row r="37" spans="1:4" x14ac:dyDescent="0.2">
      <c r="A37" s="5" t="s">
        <v>16</v>
      </c>
      <c r="B37" s="5" t="s">
        <v>7</v>
      </c>
      <c r="C37" s="6">
        <v>1400</v>
      </c>
      <c r="D37" s="6"/>
    </row>
    <row r="38" spans="1:4" x14ac:dyDescent="0.2">
      <c r="A38" s="5" t="s">
        <v>16</v>
      </c>
      <c r="B38" s="5" t="s">
        <v>1</v>
      </c>
      <c r="C38" s="6">
        <v>1692</v>
      </c>
      <c r="D38" s="6">
        <f>SUM(C35:C38)</f>
        <v>18649</v>
      </c>
    </row>
    <row r="39" spans="1:4" x14ac:dyDescent="0.2">
      <c r="A39" s="5" t="s">
        <v>17</v>
      </c>
      <c r="B39" s="5" t="s">
        <v>12</v>
      </c>
      <c r="C39" s="6">
        <v>730</v>
      </c>
      <c r="D39" s="6"/>
    </row>
    <row r="40" spans="1:4" x14ac:dyDescent="0.2">
      <c r="A40" s="5" t="s">
        <v>17</v>
      </c>
      <c r="B40" s="5" t="s">
        <v>1</v>
      </c>
      <c r="C40" s="6">
        <v>9773</v>
      </c>
      <c r="D40" s="6">
        <f>SUM(C39:C40)</f>
        <v>10503</v>
      </c>
    </row>
    <row r="41" spans="1:4" x14ac:dyDescent="0.2">
      <c r="A41" s="5" t="s">
        <v>18</v>
      </c>
      <c r="B41" s="5" t="s">
        <v>57</v>
      </c>
      <c r="C41" s="6">
        <v>200</v>
      </c>
      <c r="D41" s="6"/>
    </row>
    <row r="42" spans="1:4" x14ac:dyDescent="0.2">
      <c r="A42" s="5" t="s">
        <v>18</v>
      </c>
      <c r="B42" s="5" t="s">
        <v>7</v>
      </c>
      <c r="C42" s="6">
        <v>2886</v>
      </c>
      <c r="D42" s="6"/>
    </row>
    <row r="43" spans="1:4" x14ac:dyDescent="0.2">
      <c r="A43" s="5" t="s">
        <v>18</v>
      </c>
      <c r="B43" s="5" t="s">
        <v>1</v>
      </c>
      <c r="C43" s="6">
        <v>500</v>
      </c>
      <c r="D43" s="6">
        <f>SUM(C41:C43)</f>
        <v>3586</v>
      </c>
    </row>
    <row r="44" spans="1:4" x14ac:dyDescent="0.2">
      <c r="A44" s="5" t="s">
        <v>60</v>
      </c>
      <c r="B44" s="5" t="s">
        <v>58</v>
      </c>
      <c r="C44" s="6">
        <v>36666.080000000002</v>
      </c>
      <c r="D44" s="6">
        <f>C44</f>
        <v>36666.080000000002</v>
      </c>
    </row>
    <row r="45" spans="1:4" x14ac:dyDescent="0.2">
      <c r="A45" s="5" t="s">
        <v>19</v>
      </c>
      <c r="B45" s="5" t="s">
        <v>12</v>
      </c>
      <c r="C45" s="6">
        <v>805</v>
      </c>
      <c r="D45" s="6">
        <f>C45</f>
        <v>805</v>
      </c>
    </row>
    <row r="46" spans="1:4" x14ac:dyDescent="0.2">
      <c r="A46" s="5" t="s">
        <v>20</v>
      </c>
      <c r="B46" s="5" t="s">
        <v>12</v>
      </c>
      <c r="C46" s="6">
        <v>67737</v>
      </c>
      <c r="D46" s="6">
        <f>C46</f>
        <v>67737</v>
      </c>
    </row>
    <row r="47" spans="1:4" x14ac:dyDescent="0.2">
      <c r="A47" s="5" t="s">
        <v>21</v>
      </c>
      <c r="B47" s="5" t="s">
        <v>12</v>
      </c>
      <c r="C47" s="6">
        <v>90892.85</v>
      </c>
      <c r="D47" s="6"/>
    </row>
    <row r="48" spans="1:4" x14ac:dyDescent="0.2">
      <c r="A48" s="5" t="s">
        <v>21</v>
      </c>
      <c r="B48" s="5" t="s">
        <v>1</v>
      </c>
      <c r="C48" s="6">
        <v>1800</v>
      </c>
      <c r="D48" s="6">
        <f>SUM(C47:C48)</f>
        <v>92692.85</v>
      </c>
    </row>
    <row r="49" spans="1:4" x14ac:dyDescent="0.2">
      <c r="A49" s="5" t="s">
        <v>22</v>
      </c>
      <c r="B49" s="5" t="s">
        <v>5</v>
      </c>
      <c r="C49" s="6">
        <v>2345.12</v>
      </c>
      <c r="D49" s="6"/>
    </row>
    <row r="50" spans="1:4" x14ac:dyDescent="0.2">
      <c r="A50" s="5" t="s">
        <v>22</v>
      </c>
      <c r="B50" s="5" t="s">
        <v>7</v>
      </c>
      <c r="C50" s="6">
        <v>33425</v>
      </c>
      <c r="D50" s="6"/>
    </row>
    <row r="51" spans="1:4" x14ac:dyDescent="0.2">
      <c r="A51" s="5" t="s">
        <v>22</v>
      </c>
      <c r="B51" s="5" t="s">
        <v>1</v>
      </c>
      <c r="C51" s="6">
        <v>340</v>
      </c>
      <c r="D51" s="6">
        <f>SUM(C49:C51)</f>
        <v>36110.120000000003</v>
      </c>
    </row>
    <row r="52" spans="1:4" x14ac:dyDescent="0.2">
      <c r="A52" s="5" t="s">
        <v>23</v>
      </c>
      <c r="B52" s="5" t="s">
        <v>24</v>
      </c>
      <c r="C52" s="6">
        <v>1168</v>
      </c>
      <c r="D52" s="6"/>
    </row>
    <row r="53" spans="1:4" x14ac:dyDescent="0.2">
      <c r="A53" s="5" t="s">
        <v>23</v>
      </c>
      <c r="B53" s="5" t="s">
        <v>48</v>
      </c>
      <c r="C53" s="6">
        <v>12817.15</v>
      </c>
      <c r="D53" s="6">
        <f>SUM(C52:C53)</f>
        <v>13985.15</v>
      </c>
    </row>
    <row r="54" spans="1:4" x14ac:dyDescent="0.2">
      <c r="A54" s="5" t="s">
        <v>25</v>
      </c>
      <c r="B54" s="5" t="s">
        <v>12</v>
      </c>
      <c r="C54" s="6">
        <v>110700.87</v>
      </c>
      <c r="D54" s="6"/>
    </row>
    <row r="55" spans="1:4" x14ac:dyDescent="0.2">
      <c r="A55" s="5" t="s">
        <v>25</v>
      </c>
      <c r="B55" s="5" t="s">
        <v>1</v>
      </c>
      <c r="C55" s="6">
        <v>9112</v>
      </c>
      <c r="D55" s="6">
        <f>SUM(C54:C55)</f>
        <v>119812.87</v>
      </c>
    </row>
    <row r="56" spans="1:4" x14ac:dyDescent="0.2">
      <c r="A56" s="5" t="s">
        <v>26</v>
      </c>
      <c r="B56" s="5" t="s">
        <v>5</v>
      </c>
      <c r="C56" s="6">
        <v>371</v>
      </c>
      <c r="D56" s="6"/>
    </row>
    <row r="57" spans="1:4" x14ac:dyDescent="0.2">
      <c r="A57" s="5" t="s">
        <v>26</v>
      </c>
      <c r="B57" s="5" t="s">
        <v>7</v>
      </c>
      <c r="C57" s="6">
        <v>5011.1499999999996</v>
      </c>
      <c r="D57" s="6">
        <f>SUM(C56:C57)</f>
        <v>5382.15</v>
      </c>
    </row>
    <row r="58" spans="1:4" x14ac:dyDescent="0.2">
      <c r="A58" s="5" t="s">
        <v>55</v>
      </c>
      <c r="B58" s="5" t="s">
        <v>1</v>
      </c>
      <c r="C58" s="6">
        <v>200</v>
      </c>
      <c r="D58" s="6">
        <f>C58</f>
        <v>200</v>
      </c>
    </row>
    <row r="59" spans="1:4" x14ac:dyDescent="0.2">
      <c r="A59" s="5" t="s">
        <v>27</v>
      </c>
      <c r="B59" s="5" t="s">
        <v>5</v>
      </c>
      <c r="C59" s="6">
        <v>500</v>
      </c>
      <c r="D59" s="6">
        <f>C59</f>
        <v>500</v>
      </c>
    </row>
    <row r="60" spans="1:4" x14ac:dyDescent="0.2">
      <c r="A60" s="5" t="s">
        <v>54</v>
      </c>
      <c r="B60" s="5" t="s">
        <v>1</v>
      </c>
      <c r="C60" s="6">
        <v>150</v>
      </c>
      <c r="D60" s="6">
        <f t="shared" ref="D60:D63" si="0">C60</f>
        <v>150</v>
      </c>
    </row>
    <row r="61" spans="1:4" x14ac:dyDescent="0.2">
      <c r="A61" s="5" t="s">
        <v>53</v>
      </c>
      <c r="B61" s="5" t="s">
        <v>1</v>
      </c>
      <c r="C61" s="6">
        <v>150</v>
      </c>
      <c r="D61" s="6">
        <f t="shared" si="0"/>
        <v>150</v>
      </c>
    </row>
    <row r="62" spans="1:4" x14ac:dyDescent="0.2">
      <c r="A62" s="5" t="s">
        <v>52</v>
      </c>
      <c r="B62" s="5" t="s">
        <v>51</v>
      </c>
      <c r="C62" s="6">
        <v>150</v>
      </c>
      <c r="D62" s="6">
        <f t="shared" si="0"/>
        <v>150</v>
      </c>
    </row>
    <row r="63" spans="1:4" x14ac:dyDescent="0.2">
      <c r="A63" s="5" t="s">
        <v>50</v>
      </c>
      <c r="B63" s="5" t="s">
        <v>12</v>
      </c>
      <c r="C63" s="6">
        <v>225</v>
      </c>
      <c r="D63" s="6">
        <f t="shared" si="0"/>
        <v>225</v>
      </c>
    </row>
    <row r="64" spans="1:4" x14ac:dyDescent="0.2">
      <c r="A64" s="5" t="s">
        <v>28</v>
      </c>
      <c r="B64" s="5" t="s">
        <v>29</v>
      </c>
      <c r="C64" s="6">
        <v>12256</v>
      </c>
      <c r="D64" s="6"/>
    </row>
    <row r="65" spans="1:4" x14ac:dyDescent="0.2">
      <c r="A65" s="5" t="s">
        <v>28</v>
      </c>
      <c r="B65" s="5" t="s">
        <v>31</v>
      </c>
      <c r="C65" s="6">
        <v>600</v>
      </c>
      <c r="D65" s="6"/>
    </row>
    <row r="66" spans="1:4" x14ac:dyDescent="0.2">
      <c r="A66" s="5" t="s">
        <v>28</v>
      </c>
      <c r="B66" s="5" t="s">
        <v>30</v>
      </c>
      <c r="C66" s="6">
        <v>3235.81</v>
      </c>
      <c r="D66" s="6">
        <f>SUM(C64:C66)</f>
        <v>16091.81</v>
      </c>
    </row>
    <row r="67" spans="1:4" x14ac:dyDescent="0.2">
      <c r="A67" s="5" t="s">
        <v>32</v>
      </c>
      <c r="B67" s="5" t="s">
        <v>5</v>
      </c>
      <c r="C67" s="6">
        <v>8000</v>
      </c>
      <c r="D67" s="6">
        <f>C67</f>
        <v>8000</v>
      </c>
    </row>
    <row r="68" spans="1:4" x14ac:dyDescent="0.2">
      <c r="A68" s="5" t="s">
        <v>33</v>
      </c>
      <c r="B68" s="5" t="s">
        <v>2</v>
      </c>
      <c r="C68" s="6">
        <v>64</v>
      </c>
      <c r="D68" s="6"/>
    </row>
    <row r="69" spans="1:4" x14ac:dyDescent="0.2">
      <c r="A69" s="5" t="s">
        <v>33</v>
      </c>
      <c r="B69" s="5" t="s">
        <v>1</v>
      </c>
      <c r="C69" s="6">
        <v>698.19</v>
      </c>
      <c r="D69" s="6">
        <f>SUM(C68:C69)</f>
        <v>762.19</v>
      </c>
    </row>
    <row r="70" spans="1:4" ht="14.25" customHeight="1" x14ac:dyDescent="0.2">
      <c r="A70" s="5" t="s">
        <v>65</v>
      </c>
      <c r="B70" s="5" t="s">
        <v>5</v>
      </c>
      <c r="C70" s="6">
        <v>250</v>
      </c>
      <c r="D70" s="6">
        <f>C70</f>
        <v>250</v>
      </c>
    </row>
    <row r="71" spans="1:4" ht="14.25" customHeight="1" x14ac:dyDescent="0.2">
      <c r="A71" s="12" t="s">
        <v>71</v>
      </c>
      <c r="B71" s="3" t="s">
        <v>72</v>
      </c>
      <c r="C71" s="6">
        <v>2098</v>
      </c>
      <c r="D71" s="6">
        <f>C71</f>
        <v>2098</v>
      </c>
    </row>
    <row r="72" spans="1:4" x14ac:dyDescent="0.2">
      <c r="A72" s="5" t="s">
        <v>61</v>
      </c>
      <c r="B72" s="5" t="s">
        <v>12</v>
      </c>
      <c r="C72" s="6">
        <v>5826</v>
      </c>
      <c r="D72" s="6">
        <f t="shared" ref="D72:D75" si="1">C72</f>
        <v>5826</v>
      </c>
    </row>
    <row r="73" spans="1:4" x14ac:dyDescent="0.2">
      <c r="A73" s="5" t="s">
        <v>34</v>
      </c>
      <c r="B73" s="5" t="s">
        <v>1</v>
      </c>
      <c r="C73" s="6">
        <v>912</v>
      </c>
      <c r="D73" s="6">
        <f t="shared" si="1"/>
        <v>912</v>
      </c>
    </row>
    <row r="74" spans="1:4" x14ac:dyDescent="0.2">
      <c r="A74" s="5" t="s">
        <v>35</v>
      </c>
      <c r="B74" s="5" t="s">
        <v>1</v>
      </c>
      <c r="C74" s="6">
        <v>336</v>
      </c>
      <c r="D74" s="6">
        <f t="shared" si="1"/>
        <v>336</v>
      </c>
    </row>
    <row r="75" spans="1:4" x14ac:dyDescent="0.2">
      <c r="A75" s="5" t="s">
        <v>36</v>
      </c>
      <c r="B75" s="5" t="s">
        <v>12</v>
      </c>
      <c r="C75" s="6">
        <v>10072</v>
      </c>
      <c r="D75" s="6">
        <f t="shared" si="1"/>
        <v>10072</v>
      </c>
    </row>
    <row r="76" spans="1:4" x14ac:dyDescent="0.2">
      <c r="A76" s="5" t="s">
        <v>37</v>
      </c>
      <c r="B76" s="5" t="s">
        <v>5</v>
      </c>
      <c r="C76" s="6">
        <v>11000</v>
      </c>
      <c r="D76" s="6"/>
    </row>
    <row r="77" spans="1:4" x14ac:dyDescent="0.2">
      <c r="A77" s="5" t="s">
        <v>37</v>
      </c>
      <c r="B77" s="5" t="s">
        <v>7</v>
      </c>
      <c r="C77" s="6">
        <v>2158</v>
      </c>
      <c r="D77" s="6"/>
    </row>
    <row r="78" spans="1:4" x14ac:dyDescent="0.2">
      <c r="A78" s="5" t="s">
        <v>37</v>
      </c>
      <c r="B78" s="5" t="s">
        <v>1</v>
      </c>
      <c r="C78" s="6">
        <v>10790</v>
      </c>
      <c r="D78" s="6">
        <f>SUM(C76:C78)</f>
        <v>23948</v>
      </c>
    </row>
    <row r="79" spans="1:4" x14ac:dyDescent="0.2">
      <c r="A79" s="5" t="s">
        <v>38</v>
      </c>
      <c r="B79" s="5" t="s">
        <v>7</v>
      </c>
      <c r="C79" s="6">
        <v>360</v>
      </c>
      <c r="D79" s="6">
        <f>C79</f>
        <v>360</v>
      </c>
    </row>
    <row r="80" spans="1:4" x14ac:dyDescent="0.2">
      <c r="A80" s="5" t="s">
        <v>62</v>
      </c>
      <c r="B80" s="5" t="s">
        <v>1</v>
      </c>
      <c r="C80" s="6">
        <v>150</v>
      </c>
      <c r="D80" s="6">
        <f t="shared" ref="D80:D82" si="2">C80</f>
        <v>150</v>
      </c>
    </row>
    <row r="81" spans="1:6" x14ac:dyDescent="0.2">
      <c r="A81" s="5" t="s">
        <v>49</v>
      </c>
      <c r="B81" s="5" t="s">
        <v>46</v>
      </c>
      <c r="C81" s="6">
        <v>1020</v>
      </c>
      <c r="D81" s="6">
        <f t="shared" si="2"/>
        <v>1020</v>
      </c>
    </row>
    <row r="82" spans="1:6" x14ac:dyDescent="0.2">
      <c r="A82" s="5" t="s">
        <v>39</v>
      </c>
      <c r="B82" s="5" t="s">
        <v>1</v>
      </c>
      <c r="C82" s="6">
        <v>5806</v>
      </c>
      <c r="D82" s="6">
        <f t="shared" si="2"/>
        <v>5806</v>
      </c>
    </row>
    <row r="83" spans="1:6" x14ac:dyDescent="0.2">
      <c r="A83" s="5" t="s">
        <v>40</v>
      </c>
      <c r="B83" s="5" t="s">
        <v>2</v>
      </c>
      <c r="C83" s="6">
        <v>5916</v>
      </c>
      <c r="D83" s="6"/>
    </row>
    <row r="84" spans="1:6" x14ac:dyDescent="0.2">
      <c r="A84" s="5" t="s">
        <v>40</v>
      </c>
      <c r="B84" s="5" t="s">
        <v>7</v>
      </c>
      <c r="C84" s="6">
        <v>8636</v>
      </c>
      <c r="D84" s="6"/>
    </row>
    <row r="85" spans="1:6" x14ac:dyDescent="0.2">
      <c r="A85" s="5" t="s">
        <v>40</v>
      </c>
      <c r="B85" s="5" t="s">
        <v>1</v>
      </c>
      <c r="C85" s="6">
        <v>2580</v>
      </c>
      <c r="D85" s="6">
        <f>SUM(C83:C85)</f>
        <v>17132</v>
      </c>
    </row>
    <row r="86" spans="1:6" x14ac:dyDescent="0.2">
      <c r="A86" s="5" t="s">
        <v>63</v>
      </c>
      <c r="B86" s="5" t="s">
        <v>5</v>
      </c>
      <c r="C86" s="6">
        <v>656</v>
      </c>
      <c r="D86" s="6"/>
    </row>
    <row r="87" spans="1:6" x14ac:dyDescent="0.2">
      <c r="A87" s="5" t="s">
        <v>63</v>
      </c>
      <c r="B87" s="5" t="s">
        <v>7</v>
      </c>
      <c r="C87" s="6">
        <v>128</v>
      </c>
      <c r="D87" s="6">
        <f>SUM(C86:C87)</f>
        <v>784</v>
      </c>
    </row>
    <row r="88" spans="1:6" x14ac:dyDescent="0.2">
      <c r="A88" s="5" t="s">
        <v>41</v>
      </c>
      <c r="B88" s="5" t="s">
        <v>12</v>
      </c>
      <c r="C88" s="6">
        <v>15807</v>
      </c>
      <c r="D88" s="6"/>
    </row>
    <row r="89" spans="1:6" x14ac:dyDescent="0.2">
      <c r="A89" s="5" t="s">
        <v>41</v>
      </c>
      <c r="B89" s="5" t="s">
        <v>1</v>
      </c>
      <c r="C89" s="6">
        <v>4259</v>
      </c>
      <c r="D89" s="6">
        <f>SUM(C88:C89)</f>
        <v>20066</v>
      </c>
    </row>
    <row r="90" spans="1:6" x14ac:dyDescent="0.2">
      <c r="A90" s="5" t="s">
        <v>64</v>
      </c>
      <c r="B90" s="5" t="s">
        <v>12</v>
      </c>
      <c r="C90" s="6">
        <v>639</v>
      </c>
      <c r="D90" s="6">
        <f>C90</f>
        <v>639</v>
      </c>
    </row>
    <row r="91" spans="1:6" x14ac:dyDescent="0.2">
      <c r="A91" s="5" t="s">
        <v>42</v>
      </c>
      <c r="B91" s="5" t="s">
        <v>5</v>
      </c>
      <c r="C91" s="6">
        <v>6112</v>
      </c>
      <c r="D91" s="6"/>
    </row>
    <row r="92" spans="1:6" x14ac:dyDescent="0.2">
      <c r="A92" s="5" t="s">
        <v>42</v>
      </c>
      <c r="B92" s="5" t="s">
        <v>7</v>
      </c>
      <c r="C92" s="6">
        <v>7443</v>
      </c>
      <c r="D92" s="6"/>
    </row>
    <row r="93" spans="1:6" x14ac:dyDescent="0.2">
      <c r="A93" s="5" t="s">
        <v>42</v>
      </c>
      <c r="B93" s="5" t="s">
        <v>1</v>
      </c>
      <c r="C93" s="6">
        <v>64</v>
      </c>
      <c r="D93" s="6">
        <f>SUM(C91:C93)</f>
        <v>13619</v>
      </c>
    </row>
    <row r="94" spans="1:6" x14ac:dyDescent="0.2">
      <c r="A94" s="5" t="s">
        <v>74</v>
      </c>
      <c r="B94" s="5"/>
      <c r="C94" s="6">
        <f>SUM(C4:C93)</f>
        <v>715749.12000000011</v>
      </c>
      <c r="D94" s="6">
        <f>SUM(D4:D93)</f>
        <v>715749.12000000011</v>
      </c>
      <c r="F94" s="7"/>
    </row>
    <row r="97" spans="4:4" x14ac:dyDescent="0.2">
      <c r="D97" s="7"/>
    </row>
    <row r="98" spans="4:4" x14ac:dyDescent="0.2">
      <c r="D98" s="7"/>
    </row>
  </sheetData>
  <sortState ref="A1:E476">
    <sortCondition ref="A1:A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2011</vt:lpstr>
      <vt:lpstr>2012</vt:lpstr>
      <vt:lpstr>2013</vt:lpstr>
      <vt:lpstr>2014</vt:lpstr>
      <vt:lpstr>Kokkuvõte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Piret Puun</dc:creator>
  <cp:lastModifiedBy>Heiki Hepner</cp:lastModifiedBy>
  <dcterms:created xsi:type="dcterms:W3CDTF">2015-02-27T08:47:10Z</dcterms:created>
  <dcterms:modified xsi:type="dcterms:W3CDTF">2015-04-27T10:56:26Z</dcterms:modified>
</cp:coreProperties>
</file>